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8490" activeTab="4"/>
  </bookViews>
  <sheets>
    <sheet name="2.5.2" sheetId="9" r:id="rId1"/>
    <sheet name="2014-15" sheetId="2" r:id="rId2"/>
    <sheet name="2015-16" sheetId="3" r:id="rId3"/>
    <sheet name="2016-17" sheetId="4" r:id="rId4"/>
    <sheet name="2017-18" sheetId="7" r:id="rId5"/>
    <sheet name="2018-19" sheetId="5" r:id="rId6"/>
  </sheets>
  <calcPr calcId="144525"/>
</workbook>
</file>

<file path=xl/sharedStrings.xml><?xml version="1.0" encoding="utf-8"?>
<sst xmlns="http://schemas.openxmlformats.org/spreadsheetml/2006/main" count="566" uniqueCount="115">
  <si>
    <t>Semester/Year</t>
  </si>
  <si>
    <t>Number of Complaints/Grievances about Evaluation</t>
  </si>
  <si>
    <t>Total Number of Students appeared in Examination</t>
  </si>
  <si>
    <t>%</t>
  </si>
  <si>
    <t>2014-15</t>
  </si>
  <si>
    <t>2015-16</t>
  </si>
  <si>
    <t>2016-17</t>
  </si>
  <si>
    <t>2017-18</t>
  </si>
  <si>
    <t>2018-19</t>
  </si>
  <si>
    <t>Avg Percentage</t>
  </si>
  <si>
    <t>Sl No</t>
  </si>
  <si>
    <t>Programme Name</t>
  </si>
  <si>
    <t>Remarks</t>
  </si>
  <si>
    <t>Mathematics</t>
  </si>
  <si>
    <t>I sem,December 2014</t>
  </si>
  <si>
    <t>III sem,December 2014</t>
  </si>
  <si>
    <t>Physics</t>
  </si>
  <si>
    <t>Georgaphy</t>
  </si>
  <si>
    <t>Chemistry</t>
  </si>
  <si>
    <t>M.Tech</t>
  </si>
  <si>
    <t>MBA</t>
  </si>
  <si>
    <t>Pol Science</t>
  </si>
  <si>
    <t>MCA</t>
  </si>
  <si>
    <t>English</t>
  </si>
  <si>
    <t>History</t>
  </si>
  <si>
    <t>Commerce</t>
  </si>
  <si>
    <t>Hindi</t>
  </si>
  <si>
    <t>Anthropology</t>
  </si>
  <si>
    <t>Economics</t>
  </si>
  <si>
    <t>Education</t>
  </si>
  <si>
    <t>B.eD</t>
  </si>
  <si>
    <t>TOTAL</t>
  </si>
  <si>
    <t>May 2015 II &amp; IVSemester Examination</t>
  </si>
  <si>
    <t>II sem,May 2015</t>
  </si>
  <si>
    <t>IV sem May 2015</t>
  </si>
  <si>
    <t>Management</t>
  </si>
  <si>
    <t>Mathmatics</t>
  </si>
  <si>
    <t>Physic</t>
  </si>
  <si>
    <t>Sociology</t>
  </si>
  <si>
    <t>BCA</t>
  </si>
  <si>
    <t>VI sem,May 2015</t>
  </si>
  <si>
    <t>Zoology</t>
  </si>
  <si>
    <t>M.PhiLGeography</t>
  </si>
  <si>
    <t>M.PhIL AITS</t>
  </si>
  <si>
    <t>PGDHMT</t>
  </si>
  <si>
    <t>B.ED</t>
  </si>
  <si>
    <t>UG</t>
  </si>
  <si>
    <t>BA,December, 2014</t>
  </si>
  <si>
    <t>I SEMESTER</t>
  </si>
  <si>
    <t>BA,May, 2015</t>
  </si>
  <si>
    <t>II SEMESTER</t>
  </si>
  <si>
    <t xml:space="preserve">UG+PG </t>
  </si>
  <si>
    <t>December 2015 I &amp; IIISemester Examination</t>
  </si>
  <si>
    <t>I sem,December 2015</t>
  </si>
  <si>
    <t>III sem,December 2015</t>
  </si>
  <si>
    <t>Geography</t>
  </si>
  <si>
    <t>BA,MASS COMM</t>
  </si>
  <si>
    <t>May 2016 II &amp; IV Semester Examination</t>
  </si>
  <si>
    <t>M.ed</t>
  </si>
  <si>
    <t>II sem,May 2016</t>
  </si>
  <si>
    <t>IV sem May 2016</t>
  </si>
  <si>
    <t>M.TECH</t>
  </si>
  <si>
    <t>BPED</t>
  </si>
  <si>
    <t>PGDBI</t>
  </si>
  <si>
    <t>BA,December, 2015</t>
  </si>
  <si>
    <t>III SEMESTER</t>
  </si>
  <si>
    <t>BA,May, 2016</t>
  </si>
  <si>
    <t>IV SEMESTER</t>
  </si>
  <si>
    <t>December 2016 I &amp; III Semester Examination</t>
  </si>
  <si>
    <t>I December 2016</t>
  </si>
  <si>
    <t>III December 2016</t>
  </si>
  <si>
    <t xml:space="preserve">Chemistry </t>
  </si>
  <si>
    <t>Hiastroy</t>
  </si>
  <si>
    <t>Social Work</t>
  </si>
  <si>
    <t>M.ED</t>
  </si>
  <si>
    <t>Mass Comm</t>
  </si>
  <si>
    <t>V December 2016</t>
  </si>
  <si>
    <t>PGDYTE</t>
  </si>
  <si>
    <t>May 2017 II &amp; IV Examination</t>
  </si>
  <si>
    <t>APGDB</t>
  </si>
  <si>
    <t>II May 2017</t>
  </si>
  <si>
    <t xml:space="preserve"> IV May 2017</t>
  </si>
  <si>
    <t>IV May 2017</t>
  </si>
  <si>
    <t>M.PHIL Geography</t>
  </si>
  <si>
    <t>B.ED (SPL)</t>
  </si>
  <si>
    <t>BA,December, 2016</t>
  </si>
  <si>
    <t>V SEMESTER</t>
  </si>
  <si>
    <t>BA,May, 2017</t>
  </si>
  <si>
    <t>VI SEMESTER</t>
  </si>
  <si>
    <t>December 2017 I &amp; III Semester Examination</t>
  </si>
  <si>
    <t>Botany</t>
  </si>
  <si>
    <t>I December 2017</t>
  </si>
  <si>
    <t>Electronic</t>
  </si>
  <si>
    <t>III December 2017</t>
  </si>
  <si>
    <t>May 2018 II &amp; IV Semester Examination</t>
  </si>
  <si>
    <t>Anthroplolgy</t>
  </si>
  <si>
    <t>II May 2018</t>
  </si>
  <si>
    <t>IV May 2018</t>
  </si>
  <si>
    <t>B.ed</t>
  </si>
  <si>
    <t>BA,December, 2017</t>
  </si>
  <si>
    <t>BA,May, 2018</t>
  </si>
  <si>
    <t>December 2018 I &amp; III Semester Exmaination</t>
  </si>
  <si>
    <t>Electronics</t>
  </si>
  <si>
    <t>I December 2018</t>
  </si>
  <si>
    <t>III December 2018</t>
  </si>
  <si>
    <t>Pol Sceince</t>
  </si>
  <si>
    <t>Psychology</t>
  </si>
  <si>
    <t>PGDTM</t>
  </si>
  <si>
    <t>May II Semester Examination 2019</t>
  </si>
  <si>
    <t>II May 2019</t>
  </si>
  <si>
    <t>IV May 2019</t>
  </si>
  <si>
    <t>Mass Com</t>
  </si>
  <si>
    <t>DCA</t>
  </si>
  <si>
    <t>BA,December, 2018</t>
  </si>
  <si>
    <t>BA,May, 2019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</si>
</sst>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2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 Narrow"/>
      <charset val="134"/>
    </font>
    <font>
      <sz val="10"/>
      <color theme="1"/>
      <name val="Arial Narrow"/>
      <charset val="134"/>
    </font>
    <font>
      <b/>
      <sz val="11"/>
      <color theme="1"/>
      <name val="Arial Narrow"/>
      <charset val="134"/>
    </font>
    <font>
      <sz val="11"/>
      <color theme="4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14" borderId="1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1" borderId="14" applyNumberFormat="0" applyFont="0" applyAlignment="0" applyProtection="0">
      <alignment vertical="center"/>
    </xf>
    <xf numFmtId="0" fontId="21" fillId="15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/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/>
    <xf numFmtId="0" fontId="5" fillId="0" borderId="3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3" xfId="0" applyBorder="1" applyAlignment="1">
      <alignment horizontal="right"/>
    </xf>
    <xf numFmtId="2" fontId="0" fillId="0" borderId="3" xfId="0" applyNumberFormat="1" applyBorder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C4C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zoomScale="90" zoomScaleNormal="90" workbookViewId="0">
      <selection activeCell="B23" sqref="B23"/>
    </sheetView>
  </sheetViews>
  <sheetFormatPr defaultColWidth="11" defaultRowHeight="13.5" outlineLevelRow="7" outlineLevelCol="3"/>
  <cols>
    <col min="1" max="1" width="18.3333333333333" customWidth="1"/>
    <col min="2" max="2" width="31.6666666666667" customWidth="1"/>
    <col min="3" max="3" width="31.5" customWidth="1"/>
  </cols>
  <sheetData>
    <row r="1" spans="1:4">
      <c r="A1" s="26" t="s">
        <v>0</v>
      </c>
      <c r="B1" s="26" t="s">
        <v>1</v>
      </c>
      <c r="C1" s="26" t="s">
        <v>2</v>
      </c>
      <c r="D1" s="32" t="s">
        <v>3</v>
      </c>
    </row>
    <row r="2" spans="1:4">
      <c r="A2" s="28"/>
      <c r="B2" s="28"/>
      <c r="C2" s="28"/>
      <c r="D2" s="32"/>
    </row>
    <row r="3" spans="1:4">
      <c r="A3" t="s">
        <v>4</v>
      </c>
      <c r="B3" s="33">
        <v>2014</v>
      </c>
      <c r="C3" s="33">
        <v>12990</v>
      </c>
      <c r="D3" s="34">
        <v>15.5</v>
      </c>
    </row>
    <row r="4" spans="1:4">
      <c r="A4" t="s">
        <v>5</v>
      </c>
      <c r="B4" s="33">
        <v>1679</v>
      </c>
      <c r="C4" s="33">
        <v>19410</v>
      </c>
      <c r="D4" s="34">
        <v>8.65</v>
      </c>
    </row>
    <row r="5" spans="1:4">
      <c r="A5" t="s">
        <v>6</v>
      </c>
      <c r="B5" s="33">
        <v>1946</v>
      </c>
      <c r="C5" s="33">
        <v>32687</v>
      </c>
      <c r="D5" s="34">
        <v>5.95</v>
      </c>
    </row>
    <row r="6" spans="1:4">
      <c r="A6" t="s">
        <v>7</v>
      </c>
      <c r="B6" s="33">
        <v>1567</v>
      </c>
      <c r="C6" s="33">
        <v>41181</v>
      </c>
      <c r="D6" s="34">
        <v>3.8</v>
      </c>
    </row>
    <row r="7" spans="1:4">
      <c r="A7" t="s">
        <v>8</v>
      </c>
      <c r="B7" s="33">
        <v>2349</v>
      </c>
      <c r="C7" s="33">
        <v>34341</v>
      </c>
      <c r="D7" s="34">
        <v>6.84</v>
      </c>
    </row>
    <row r="8" spans="3:4">
      <c r="C8" s="35" t="s">
        <v>9</v>
      </c>
      <c r="D8" s="36">
        <v>8.15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workbookViewId="0">
      <selection activeCell="D61" sqref="D61"/>
    </sheetView>
  </sheetViews>
  <sheetFormatPr defaultColWidth="8.83333333333333" defaultRowHeight="13.5" outlineLevelCol="5"/>
  <cols>
    <col min="1" max="1" width="17.8333333333333" customWidth="1"/>
    <col min="2" max="3" width="17.5" customWidth="1"/>
    <col min="4" max="4" width="17.8333333333333" customWidth="1"/>
    <col min="5" max="5" width="17.5" customWidth="1"/>
    <col min="6" max="6" width="22.6666666666667" customWidth="1"/>
  </cols>
  <sheetData>
    <row r="1" spans="1:6">
      <c r="A1" s="25" t="s">
        <v>10</v>
      </c>
      <c r="B1" s="25" t="s">
        <v>11</v>
      </c>
      <c r="C1" s="25" t="s">
        <v>0</v>
      </c>
      <c r="D1" s="26" t="s">
        <v>1</v>
      </c>
      <c r="E1" s="26" t="s">
        <v>2</v>
      </c>
      <c r="F1" s="25" t="s">
        <v>12</v>
      </c>
    </row>
    <row r="2" spans="1:6">
      <c r="A2" s="27"/>
      <c r="B2" s="27"/>
      <c r="C2" s="27"/>
      <c r="D2" s="28"/>
      <c r="E2" s="28"/>
      <c r="F2" s="27"/>
    </row>
    <row r="3" spans="1:6">
      <c r="A3" s="6"/>
      <c r="B3" s="6" t="s">
        <v>13</v>
      </c>
      <c r="C3" s="6" t="s">
        <v>14</v>
      </c>
      <c r="D3" s="6">
        <v>2</v>
      </c>
      <c r="E3" s="6">
        <v>36</v>
      </c>
      <c r="F3" s="6"/>
    </row>
    <row r="4" spans="1:6">
      <c r="A4" s="6"/>
      <c r="B4" s="6"/>
      <c r="C4" s="6" t="s">
        <v>15</v>
      </c>
      <c r="D4" s="6">
        <v>2</v>
      </c>
      <c r="E4" s="6">
        <v>17</v>
      </c>
      <c r="F4" s="6"/>
    </row>
    <row r="5" spans="1:6">
      <c r="A5" s="6"/>
      <c r="B5" s="6" t="s">
        <v>16</v>
      </c>
      <c r="C5" s="6" t="s">
        <v>14</v>
      </c>
      <c r="D5" s="6">
        <v>3</v>
      </c>
      <c r="E5" s="6">
        <v>23</v>
      </c>
      <c r="F5" s="6"/>
    </row>
    <row r="6" spans="1:6">
      <c r="A6" s="6"/>
      <c r="B6" s="6" t="s">
        <v>17</v>
      </c>
      <c r="C6" s="6" t="s">
        <v>14</v>
      </c>
      <c r="D6" s="6">
        <v>6</v>
      </c>
      <c r="E6" s="6">
        <v>25</v>
      </c>
      <c r="F6" s="6"/>
    </row>
    <row r="7" spans="1:6">
      <c r="A7" s="6"/>
      <c r="B7" s="6"/>
      <c r="C7" s="6" t="s">
        <v>15</v>
      </c>
      <c r="D7" s="6">
        <v>27</v>
      </c>
      <c r="E7" s="6">
        <v>53</v>
      </c>
      <c r="F7" s="6"/>
    </row>
    <row r="8" spans="1:6">
      <c r="A8" s="6"/>
      <c r="B8" s="6" t="s">
        <v>18</v>
      </c>
      <c r="C8" s="6" t="s">
        <v>14</v>
      </c>
      <c r="D8" s="6">
        <v>8</v>
      </c>
      <c r="E8" s="6">
        <v>19</v>
      </c>
      <c r="F8" s="6"/>
    </row>
    <row r="9" spans="1:6">
      <c r="A9" s="6"/>
      <c r="B9" s="6"/>
      <c r="C9" s="6" t="s">
        <v>15</v>
      </c>
      <c r="D9" s="6">
        <v>2</v>
      </c>
      <c r="E9" s="6">
        <v>16</v>
      </c>
      <c r="F9" s="6"/>
    </row>
    <row r="10" spans="1:6">
      <c r="A10" s="6"/>
      <c r="B10" s="6" t="s">
        <v>19</v>
      </c>
      <c r="C10" s="6" t="s">
        <v>14</v>
      </c>
      <c r="D10" s="6">
        <v>2</v>
      </c>
      <c r="E10" s="6">
        <v>12</v>
      </c>
      <c r="F10" s="6"/>
    </row>
    <row r="11" spans="1:6">
      <c r="A11" s="6"/>
      <c r="B11" s="6" t="s">
        <v>20</v>
      </c>
      <c r="C11" s="6" t="s">
        <v>14</v>
      </c>
      <c r="D11" s="6">
        <v>1</v>
      </c>
      <c r="E11" s="6">
        <v>41</v>
      </c>
      <c r="F11" s="6"/>
    </row>
    <row r="12" spans="1:6">
      <c r="A12" s="6"/>
      <c r="B12" s="6" t="s">
        <v>21</v>
      </c>
      <c r="C12" s="6" t="s">
        <v>14</v>
      </c>
      <c r="D12" s="6">
        <v>2</v>
      </c>
      <c r="E12" s="6">
        <v>64</v>
      </c>
      <c r="F12" s="6"/>
    </row>
    <row r="13" spans="1:6">
      <c r="A13" s="6"/>
      <c r="B13" s="6"/>
      <c r="C13" s="6" t="s">
        <v>15</v>
      </c>
      <c r="D13" s="6">
        <v>5</v>
      </c>
      <c r="E13" s="6">
        <v>54</v>
      </c>
      <c r="F13" s="6"/>
    </row>
    <row r="14" spans="1:6">
      <c r="A14" s="6"/>
      <c r="B14" s="6" t="s">
        <v>22</v>
      </c>
      <c r="C14" s="6" t="s">
        <v>14</v>
      </c>
      <c r="D14" s="6">
        <v>1</v>
      </c>
      <c r="E14" s="6">
        <v>19</v>
      </c>
      <c r="F14" s="6"/>
    </row>
    <row r="15" spans="1:6">
      <c r="A15" s="6"/>
      <c r="B15" s="6" t="s">
        <v>23</v>
      </c>
      <c r="C15" s="6" t="s">
        <v>14</v>
      </c>
      <c r="D15" s="6">
        <v>4</v>
      </c>
      <c r="E15" s="6">
        <v>50</v>
      </c>
      <c r="F15" s="6"/>
    </row>
    <row r="16" spans="1:6">
      <c r="A16" s="6"/>
      <c r="B16" s="6"/>
      <c r="C16" s="6" t="s">
        <v>15</v>
      </c>
      <c r="D16" s="6">
        <v>5</v>
      </c>
      <c r="E16" s="6">
        <v>32</v>
      </c>
      <c r="F16" s="6"/>
    </row>
    <row r="17" spans="1:6">
      <c r="A17" s="6"/>
      <c r="B17" s="6" t="s">
        <v>24</v>
      </c>
      <c r="C17" s="6" t="s">
        <v>14</v>
      </c>
      <c r="D17" s="6">
        <v>15</v>
      </c>
      <c r="E17" s="6">
        <v>113</v>
      </c>
      <c r="F17" s="6"/>
    </row>
    <row r="18" spans="1:6">
      <c r="A18" s="6"/>
      <c r="B18" s="6"/>
      <c r="C18" s="6" t="s">
        <v>15</v>
      </c>
      <c r="D18" s="6">
        <v>3</v>
      </c>
      <c r="E18" s="6">
        <v>77</v>
      </c>
      <c r="F18" s="6"/>
    </row>
    <row r="19" spans="1:6">
      <c r="A19" s="6"/>
      <c r="B19" s="6" t="s">
        <v>25</v>
      </c>
      <c r="C19" s="6" t="s">
        <v>14</v>
      </c>
      <c r="D19" s="6">
        <v>29</v>
      </c>
      <c r="E19" s="6">
        <v>86</v>
      </c>
      <c r="F19" s="6"/>
    </row>
    <row r="20" spans="1:6">
      <c r="A20" s="6"/>
      <c r="B20" s="6"/>
      <c r="C20" s="6" t="s">
        <v>15</v>
      </c>
      <c r="D20" s="6">
        <v>13</v>
      </c>
      <c r="E20" s="6">
        <v>73</v>
      </c>
      <c r="F20" s="6"/>
    </row>
    <row r="21" spans="1:6">
      <c r="A21" s="6"/>
      <c r="B21" s="6" t="s">
        <v>26</v>
      </c>
      <c r="C21" s="6" t="s">
        <v>14</v>
      </c>
      <c r="D21" s="6">
        <v>46</v>
      </c>
      <c r="E21" s="6">
        <v>49</v>
      </c>
      <c r="F21" s="6"/>
    </row>
    <row r="22" spans="1:6">
      <c r="A22" s="6"/>
      <c r="B22" s="6"/>
      <c r="C22" s="6" t="s">
        <v>15</v>
      </c>
      <c r="D22" s="6">
        <v>10</v>
      </c>
      <c r="E22" s="6">
        <v>46</v>
      </c>
      <c r="F22" s="6"/>
    </row>
    <row r="23" spans="1:6">
      <c r="A23" s="6"/>
      <c r="B23" s="6" t="s">
        <v>27</v>
      </c>
      <c r="C23" s="6" t="s">
        <v>14</v>
      </c>
      <c r="D23" s="6">
        <v>6</v>
      </c>
      <c r="E23" s="6">
        <v>26</v>
      </c>
      <c r="F23" s="6"/>
    </row>
    <row r="24" spans="1:6">
      <c r="A24" s="6"/>
      <c r="B24" s="6" t="s">
        <v>28</v>
      </c>
      <c r="C24" s="6" t="s">
        <v>14</v>
      </c>
      <c r="D24" s="6">
        <v>3</v>
      </c>
      <c r="E24" s="6">
        <v>55</v>
      </c>
      <c r="F24" s="6"/>
    </row>
    <row r="25" spans="1:6">
      <c r="A25" s="6"/>
      <c r="B25" s="6" t="s">
        <v>29</v>
      </c>
      <c r="C25" s="6" t="s">
        <v>15</v>
      </c>
      <c r="D25" s="6">
        <v>2</v>
      </c>
      <c r="E25" s="6">
        <v>51</v>
      </c>
      <c r="F25" s="6"/>
    </row>
    <row r="26" spans="1:6">
      <c r="A26" s="6"/>
      <c r="B26" s="6" t="s">
        <v>30</v>
      </c>
      <c r="C26" s="6" t="s">
        <v>14</v>
      </c>
      <c r="D26" s="6">
        <v>75</v>
      </c>
      <c r="E26" s="6">
        <v>610</v>
      </c>
      <c r="F26" s="6"/>
    </row>
    <row r="27" s="11" customFormat="1" spans="1:6">
      <c r="A27" s="8" t="s">
        <v>31</v>
      </c>
      <c r="B27" s="8"/>
      <c r="C27" s="8"/>
      <c r="D27" s="9">
        <f>SUM(D3:D26)</f>
        <v>272</v>
      </c>
      <c r="E27" s="9">
        <f>SUM(E3:E26)</f>
        <v>1647</v>
      </c>
      <c r="F27" s="9"/>
    </row>
    <row r="29" spans="1:6">
      <c r="A29" s="1" t="s">
        <v>10</v>
      </c>
      <c r="B29" s="1" t="s">
        <v>11</v>
      </c>
      <c r="C29" s="1" t="s">
        <v>0</v>
      </c>
      <c r="D29" s="2" t="s">
        <v>1</v>
      </c>
      <c r="E29" s="2" t="s">
        <v>2</v>
      </c>
      <c r="F29" s="1" t="s">
        <v>12</v>
      </c>
    </row>
    <row r="30" spans="1:6">
      <c r="A30" s="3"/>
      <c r="B30" s="3"/>
      <c r="C30" s="3"/>
      <c r="D30" s="4"/>
      <c r="E30" s="4"/>
      <c r="F30" s="3"/>
    </row>
    <row r="31" spans="1:6">
      <c r="A31" s="29" t="s">
        <v>32</v>
      </c>
      <c r="B31" s="30"/>
      <c r="C31" s="30"/>
      <c r="D31" s="30"/>
      <c r="E31" s="30"/>
      <c r="F31" s="31"/>
    </row>
    <row r="32" spans="1:6">
      <c r="A32" s="15"/>
      <c r="B32" s="15" t="s">
        <v>25</v>
      </c>
      <c r="C32" s="6" t="s">
        <v>33</v>
      </c>
      <c r="D32" s="6">
        <v>6</v>
      </c>
      <c r="E32" s="6">
        <v>20</v>
      </c>
      <c r="F32" s="6"/>
    </row>
    <row r="33" spans="1:6">
      <c r="A33" s="10"/>
      <c r="B33" s="10"/>
      <c r="C33" s="6" t="s">
        <v>34</v>
      </c>
      <c r="D33" s="6">
        <v>4</v>
      </c>
      <c r="E33" s="6">
        <v>21</v>
      </c>
      <c r="F33" s="6"/>
    </row>
    <row r="34" spans="1:6">
      <c r="A34" s="15"/>
      <c r="B34" s="15" t="s">
        <v>35</v>
      </c>
      <c r="C34" s="6" t="s">
        <v>33</v>
      </c>
      <c r="D34" s="6">
        <v>11</v>
      </c>
      <c r="E34" s="6">
        <v>51</v>
      </c>
      <c r="F34" s="6"/>
    </row>
    <row r="35" spans="1:6">
      <c r="A35" s="15"/>
      <c r="B35" s="15" t="s">
        <v>28</v>
      </c>
      <c r="C35" s="6" t="s">
        <v>33</v>
      </c>
      <c r="D35" s="6">
        <v>8</v>
      </c>
      <c r="E35" s="6">
        <v>40</v>
      </c>
      <c r="F35" s="6"/>
    </row>
    <row r="36" spans="1:6">
      <c r="A36" s="10"/>
      <c r="B36" s="10"/>
      <c r="C36" s="6" t="s">
        <v>34</v>
      </c>
      <c r="D36" s="6">
        <v>4</v>
      </c>
      <c r="E36" s="6">
        <v>35</v>
      </c>
      <c r="F36" s="6"/>
    </row>
    <row r="37" spans="1:6">
      <c r="A37" s="15"/>
      <c r="B37" s="15" t="s">
        <v>24</v>
      </c>
      <c r="C37" s="6" t="s">
        <v>33</v>
      </c>
      <c r="D37" s="6">
        <v>10</v>
      </c>
      <c r="E37" s="6">
        <v>79</v>
      </c>
      <c r="F37" s="6"/>
    </row>
    <row r="38" spans="1:6">
      <c r="A38" s="10"/>
      <c r="B38" s="10"/>
      <c r="C38" s="6" t="s">
        <v>34</v>
      </c>
      <c r="D38" s="6">
        <v>4</v>
      </c>
      <c r="E38" s="6">
        <v>84</v>
      </c>
      <c r="F38" s="6"/>
    </row>
    <row r="39" spans="1:6">
      <c r="A39" s="6"/>
      <c r="B39" s="6" t="s">
        <v>21</v>
      </c>
      <c r="C39" s="6" t="s">
        <v>33</v>
      </c>
      <c r="D39" s="6">
        <v>2</v>
      </c>
      <c r="E39" s="6">
        <v>60</v>
      </c>
      <c r="F39" s="6"/>
    </row>
    <row r="40" spans="1:6">
      <c r="A40" s="6"/>
      <c r="B40" s="6"/>
      <c r="C40" s="6" t="s">
        <v>34</v>
      </c>
      <c r="D40" s="6">
        <v>5</v>
      </c>
      <c r="E40" s="6">
        <v>47</v>
      </c>
      <c r="F40" s="6"/>
    </row>
    <row r="41" spans="1:6">
      <c r="A41" s="6"/>
      <c r="B41" s="6" t="s">
        <v>36</v>
      </c>
      <c r="C41" s="6" t="s">
        <v>33</v>
      </c>
      <c r="D41" s="24">
        <v>1</v>
      </c>
      <c r="E41" s="6">
        <v>34</v>
      </c>
      <c r="F41" s="6"/>
    </row>
    <row r="42" spans="1:6">
      <c r="A42" s="6"/>
      <c r="B42" s="6" t="s">
        <v>23</v>
      </c>
      <c r="C42" s="6" t="s">
        <v>33</v>
      </c>
      <c r="D42" s="24">
        <v>2</v>
      </c>
      <c r="E42" s="6">
        <v>44</v>
      </c>
      <c r="F42" s="6"/>
    </row>
    <row r="43" spans="1:6">
      <c r="A43" s="6"/>
      <c r="B43" s="6" t="s">
        <v>37</v>
      </c>
      <c r="C43" s="6" t="s">
        <v>33</v>
      </c>
      <c r="D43" s="24">
        <v>1</v>
      </c>
      <c r="E43" s="6">
        <v>28</v>
      </c>
      <c r="F43" s="6"/>
    </row>
    <row r="44" spans="1:6">
      <c r="A44" s="6"/>
      <c r="B44" s="6" t="s">
        <v>38</v>
      </c>
      <c r="C44" s="6" t="s">
        <v>33</v>
      </c>
      <c r="D44" s="24">
        <v>2</v>
      </c>
      <c r="E44" s="6">
        <v>17</v>
      </c>
      <c r="F44" s="6"/>
    </row>
    <row r="45" spans="1:6">
      <c r="A45" s="6"/>
      <c r="B45" s="6" t="s">
        <v>39</v>
      </c>
      <c r="C45" s="6" t="s">
        <v>40</v>
      </c>
      <c r="D45" s="24">
        <v>1</v>
      </c>
      <c r="E45" s="6">
        <v>14</v>
      </c>
      <c r="F45" s="6"/>
    </row>
    <row r="46" spans="1:6">
      <c r="A46" s="6"/>
      <c r="B46" s="6" t="s">
        <v>18</v>
      </c>
      <c r="C46" s="6" t="s">
        <v>34</v>
      </c>
      <c r="D46" s="24">
        <v>1</v>
      </c>
      <c r="E46" s="6">
        <v>16</v>
      </c>
      <c r="F46" s="6"/>
    </row>
    <row r="47" spans="1:6">
      <c r="A47" s="6"/>
      <c r="B47" s="6" t="s">
        <v>41</v>
      </c>
      <c r="C47" s="6" t="s">
        <v>34</v>
      </c>
      <c r="D47" s="24">
        <v>2</v>
      </c>
      <c r="E47" s="6">
        <v>24</v>
      </c>
      <c r="F47" s="6"/>
    </row>
    <row r="48" spans="1:6">
      <c r="A48" s="6"/>
      <c r="B48" s="6" t="s">
        <v>26</v>
      </c>
      <c r="C48" s="6" t="s">
        <v>34</v>
      </c>
      <c r="D48" s="24">
        <v>2</v>
      </c>
      <c r="E48" s="6">
        <v>49</v>
      </c>
      <c r="F48" s="6"/>
    </row>
    <row r="49" spans="1:6">
      <c r="A49" s="6"/>
      <c r="B49" s="6" t="s">
        <v>42</v>
      </c>
      <c r="C49" s="6" t="s">
        <v>34</v>
      </c>
      <c r="D49" s="24">
        <v>1</v>
      </c>
      <c r="E49" s="6">
        <v>4</v>
      </c>
      <c r="F49" s="6"/>
    </row>
    <row r="50" spans="1:6">
      <c r="A50" s="6"/>
      <c r="B50" s="6" t="s">
        <v>43</v>
      </c>
      <c r="C50" s="6" t="s">
        <v>34</v>
      </c>
      <c r="D50" s="24">
        <v>3</v>
      </c>
      <c r="E50" s="6">
        <v>14</v>
      </c>
      <c r="F50" s="6"/>
    </row>
    <row r="51" spans="1:6">
      <c r="A51" s="6"/>
      <c r="B51" s="6" t="s">
        <v>44</v>
      </c>
      <c r="C51" s="6" t="s">
        <v>33</v>
      </c>
      <c r="D51" s="24">
        <v>1</v>
      </c>
      <c r="E51" s="6">
        <v>12</v>
      </c>
      <c r="F51" s="6"/>
    </row>
    <row r="52" spans="1:6">
      <c r="A52" s="6"/>
      <c r="B52" s="6" t="s">
        <v>45</v>
      </c>
      <c r="C52" s="6" t="s">
        <v>33</v>
      </c>
      <c r="D52" s="24">
        <v>49</v>
      </c>
      <c r="E52" s="6">
        <v>779</v>
      </c>
      <c r="F52" s="6"/>
    </row>
    <row r="53" spans="1:6">
      <c r="A53" s="8" t="s">
        <v>31</v>
      </c>
      <c r="B53" s="8"/>
      <c r="C53" s="8"/>
      <c r="D53" s="9">
        <f>SUM(D32:D52)</f>
        <v>120</v>
      </c>
      <c r="E53" s="9">
        <f>SUM(E32:E52)</f>
        <v>1472</v>
      </c>
      <c r="F53" s="6"/>
    </row>
    <row r="55" spans="1:1">
      <c r="A55" s="11" t="s">
        <v>46</v>
      </c>
    </row>
    <row r="57" spans="1:6">
      <c r="A57" s="12">
        <v>1</v>
      </c>
      <c r="B57" s="13" t="s">
        <v>47</v>
      </c>
      <c r="C57" s="13" t="s">
        <v>48</v>
      </c>
      <c r="D57" s="14">
        <v>987</v>
      </c>
      <c r="E57" s="6">
        <v>6421</v>
      </c>
      <c r="F57" s="6"/>
    </row>
    <row r="58" spans="1:6">
      <c r="A58" s="12">
        <v>2</v>
      </c>
      <c r="B58" s="13" t="s">
        <v>49</v>
      </c>
      <c r="C58" s="13" t="s">
        <v>50</v>
      </c>
      <c r="D58" s="14">
        <v>635</v>
      </c>
      <c r="E58" s="6">
        <v>3450</v>
      </c>
      <c r="F58" s="6"/>
    </row>
    <row r="59" spans="1:6">
      <c r="A59" s="9" t="s">
        <v>31</v>
      </c>
      <c r="B59" s="9"/>
      <c r="C59" s="9"/>
      <c r="D59" s="9">
        <f>SUM(D57:D58)</f>
        <v>1622</v>
      </c>
      <c r="E59" s="9">
        <f>SUM(E57:E58)</f>
        <v>9871</v>
      </c>
      <c r="F59" s="6"/>
    </row>
    <row r="61" spans="3:5">
      <c r="C61" s="11" t="s">
        <v>51</v>
      </c>
      <c r="D61">
        <f>SUM(D27,D53,D59)</f>
        <v>2014</v>
      </c>
      <c r="E61">
        <f>SUM(E27,E53,E59)</f>
        <v>12990</v>
      </c>
    </row>
    <row r="62" spans="4:5">
      <c r="D62" s="11" t="s">
        <v>3</v>
      </c>
      <c r="E62">
        <f>(D61/E61)*100</f>
        <v>15.504234026174</v>
      </c>
    </row>
  </sheetData>
  <mergeCells count="39">
    <mergeCell ref="A27:C27"/>
    <mergeCell ref="A31:F31"/>
    <mergeCell ref="A53:C53"/>
    <mergeCell ref="A59:C59"/>
    <mergeCell ref="A1:A2"/>
    <mergeCell ref="A3:A4"/>
    <mergeCell ref="A6:A7"/>
    <mergeCell ref="A8:A9"/>
    <mergeCell ref="A12:A13"/>
    <mergeCell ref="A17:A18"/>
    <mergeCell ref="A19:A20"/>
    <mergeCell ref="A21:A22"/>
    <mergeCell ref="A29:A30"/>
    <mergeCell ref="A32:A33"/>
    <mergeCell ref="A35:A36"/>
    <mergeCell ref="A37:A38"/>
    <mergeCell ref="A39:A40"/>
    <mergeCell ref="B1:B2"/>
    <mergeCell ref="B3:B4"/>
    <mergeCell ref="B6:B7"/>
    <mergeCell ref="B8:B9"/>
    <mergeCell ref="B12:B13"/>
    <mergeCell ref="B15:B16"/>
    <mergeCell ref="B17:B18"/>
    <mergeCell ref="B19:B20"/>
    <mergeCell ref="B21:B22"/>
    <mergeCell ref="B29:B30"/>
    <mergeCell ref="B32:B33"/>
    <mergeCell ref="B35:B36"/>
    <mergeCell ref="B37:B38"/>
    <mergeCell ref="B39:B40"/>
    <mergeCell ref="C1:C2"/>
    <mergeCell ref="C29:C30"/>
    <mergeCell ref="D1:D2"/>
    <mergeCell ref="D29:D30"/>
    <mergeCell ref="E1:E2"/>
    <mergeCell ref="E29:E30"/>
    <mergeCell ref="F1:F2"/>
    <mergeCell ref="F29:F3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zoomScale="111" zoomScaleNormal="111" workbookViewId="0">
      <selection activeCell="E61" sqref="E61"/>
    </sheetView>
  </sheetViews>
  <sheetFormatPr defaultColWidth="8.83333333333333" defaultRowHeight="13.5" outlineLevelCol="5"/>
  <cols>
    <col min="1" max="1" width="21.6666666666667" customWidth="1"/>
    <col min="2" max="2" width="28" customWidth="1"/>
    <col min="3" max="3" width="25.3333333333333" customWidth="1"/>
    <col min="4" max="4" width="19.8333333333333" customWidth="1"/>
    <col min="5" max="5" width="13.5" customWidth="1"/>
    <col min="6" max="6" width="29.3333333333333" customWidth="1"/>
  </cols>
  <sheetData>
    <row r="1" spans="1:6">
      <c r="A1" s="1" t="s">
        <v>10</v>
      </c>
      <c r="B1" s="1" t="s">
        <v>11</v>
      </c>
      <c r="C1" s="1" t="s">
        <v>0</v>
      </c>
      <c r="D1" s="2" t="s">
        <v>1</v>
      </c>
      <c r="E1" s="2" t="s">
        <v>2</v>
      </c>
      <c r="F1" s="1" t="s">
        <v>12</v>
      </c>
    </row>
    <row r="2" spans="1:6">
      <c r="A2" s="3"/>
      <c r="B2" s="3"/>
      <c r="C2" s="3"/>
      <c r="D2" s="4"/>
      <c r="E2" s="4"/>
      <c r="F2" s="3"/>
    </row>
    <row r="3" spans="1:6">
      <c r="A3" s="6" t="s">
        <v>52</v>
      </c>
      <c r="B3" s="6"/>
      <c r="C3" s="6"/>
      <c r="D3" s="6"/>
      <c r="E3" s="6"/>
      <c r="F3" s="6"/>
    </row>
    <row r="4" spans="1:6">
      <c r="A4" s="6"/>
      <c r="B4" s="6" t="s">
        <v>26</v>
      </c>
      <c r="C4" s="6" t="s">
        <v>53</v>
      </c>
      <c r="D4" s="6">
        <v>29</v>
      </c>
      <c r="E4" s="6">
        <v>52</v>
      </c>
      <c r="F4" s="6"/>
    </row>
    <row r="5" spans="1:6">
      <c r="A5" s="6"/>
      <c r="B5" s="6"/>
      <c r="C5" s="6" t="s">
        <v>54</v>
      </c>
      <c r="D5" s="6">
        <v>2</v>
      </c>
      <c r="E5" s="6">
        <v>43</v>
      </c>
      <c r="F5" s="6"/>
    </row>
    <row r="6" spans="1:6">
      <c r="A6" s="15"/>
      <c r="B6" s="6" t="s">
        <v>55</v>
      </c>
      <c r="C6" s="6" t="s">
        <v>53</v>
      </c>
      <c r="D6" s="6">
        <v>8</v>
      </c>
      <c r="E6" s="6">
        <v>53</v>
      </c>
      <c r="F6" s="6"/>
    </row>
    <row r="7" spans="1:6">
      <c r="A7" s="10"/>
      <c r="B7" s="6"/>
      <c r="C7" s="6" t="s">
        <v>54</v>
      </c>
      <c r="D7" s="6">
        <v>1</v>
      </c>
      <c r="E7" s="6">
        <v>80</v>
      </c>
      <c r="F7" s="6"/>
    </row>
    <row r="8" spans="1:6">
      <c r="A8" s="15"/>
      <c r="B8" s="6" t="s">
        <v>25</v>
      </c>
      <c r="C8" s="6" t="s">
        <v>53</v>
      </c>
      <c r="D8" s="6">
        <v>14</v>
      </c>
      <c r="E8" s="6">
        <v>67</v>
      </c>
      <c r="F8" s="6"/>
    </row>
    <row r="9" spans="1:6">
      <c r="A9" s="10"/>
      <c r="B9" s="6"/>
      <c r="C9" s="6" t="s">
        <v>54</v>
      </c>
      <c r="D9" s="6">
        <v>1</v>
      </c>
      <c r="E9" s="6">
        <v>43</v>
      </c>
      <c r="F9" s="6"/>
    </row>
    <row r="10" spans="1:6">
      <c r="A10" s="6"/>
      <c r="B10" s="6" t="s">
        <v>21</v>
      </c>
      <c r="C10" s="6" t="s">
        <v>53</v>
      </c>
      <c r="D10" s="6">
        <v>5</v>
      </c>
      <c r="E10" s="6">
        <v>37</v>
      </c>
      <c r="F10" s="6"/>
    </row>
    <row r="11" spans="1:6">
      <c r="A11" s="6"/>
      <c r="B11" s="6" t="s">
        <v>20</v>
      </c>
      <c r="C11" s="6" t="s">
        <v>53</v>
      </c>
      <c r="D11" s="6">
        <v>2</v>
      </c>
      <c r="E11" s="6">
        <v>26</v>
      </c>
      <c r="F11" s="6"/>
    </row>
    <row r="12" spans="1:6">
      <c r="A12" s="6"/>
      <c r="B12" s="6" t="s">
        <v>29</v>
      </c>
      <c r="C12" s="6" t="s">
        <v>53</v>
      </c>
      <c r="D12" s="6">
        <v>1</v>
      </c>
      <c r="E12" s="6">
        <v>39</v>
      </c>
      <c r="F12" s="6"/>
    </row>
    <row r="13" spans="1:6">
      <c r="A13" s="6"/>
      <c r="B13" s="6"/>
      <c r="C13" s="6" t="s">
        <v>54</v>
      </c>
      <c r="D13" s="6">
        <v>2</v>
      </c>
      <c r="E13" s="6">
        <v>41</v>
      </c>
      <c r="F13" s="6"/>
    </row>
    <row r="14" spans="1:6">
      <c r="A14" s="15"/>
      <c r="B14" s="6" t="s">
        <v>16</v>
      </c>
      <c r="C14" s="6" t="s">
        <v>53</v>
      </c>
      <c r="D14" s="6">
        <v>1</v>
      </c>
      <c r="E14" s="6">
        <v>22</v>
      </c>
      <c r="F14" s="6"/>
    </row>
    <row r="15" spans="1:6">
      <c r="A15" s="10"/>
      <c r="B15" s="6"/>
      <c r="C15" s="6" t="s">
        <v>54</v>
      </c>
      <c r="D15" s="6">
        <v>2</v>
      </c>
      <c r="E15" s="6">
        <v>21</v>
      </c>
      <c r="F15" s="6"/>
    </row>
    <row r="16" spans="1:6">
      <c r="A16" s="6"/>
      <c r="B16" s="6" t="s">
        <v>56</v>
      </c>
      <c r="C16" s="6" t="s">
        <v>53</v>
      </c>
      <c r="D16" s="6">
        <v>2</v>
      </c>
      <c r="E16" s="6">
        <v>17</v>
      </c>
      <c r="F16" s="6"/>
    </row>
    <row r="17" spans="1:6">
      <c r="A17" s="6"/>
      <c r="B17" s="6" t="s">
        <v>27</v>
      </c>
      <c r="C17" s="6" t="s">
        <v>53</v>
      </c>
      <c r="D17" s="6">
        <v>5</v>
      </c>
      <c r="E17" s="6">
        <v>23</v>
      </c>
      <c r="F17" s="6"/>
    </row>
    <row r="18" spans="1:6">
      <c r="A18" s="6"/>
      <c r="B18" s="6" t="s">
        <v>22</v>
      </c>
      <c r="C18" s="6" t="s">
        <v>53</v>
      </c>
      <c r="D18" s="6">
        <v>3</v>
      </c>
      <c r="E18" s="6">
        <v>19</v>
      </c>
      <c r="F18" s="6"/>
    </row>
    <row r="19" spans="1:6">
      <c r="A19" s="15"/>
      <c r="B19" s="6" t="s">
        <v>28</v>
      </c>
      <c r="C19" s="6" t="s">
        <v>53</v>
      </c>
      <c r="D19" s="6">
        <v>2</v>
      </c>
      <c r="E19" s="6">
        <v>37</v>
      </c>
      <c r="F19" s="6"/>
    </row>
    <row r="20" spans="1:6">
      <c r="A20" s="10"/>
      <c r="B20" s="6"/>
      <c r="C20" s="6" t="s">
        <v>54</v>
      </c>
      <c r="D20" s="6">
        <v>10</v>
      </c>
      <c r="E20" s="6">
        <v>36</v>
      </c>
      <c r="F20" s="6"/>
    </row>
    <row r="21" spans="1:6">
      <c r="A21" s="10"/>
      <c r="B21" s="6"/>
      <c r="C21" s="6" t="s">
        <v>54</v>
      </c>
      <c r="D21" s="6">
        <v>10</v>
      </c>
      <c r="E21" s="6">
        <v>31</v>
      </c>
      <c r="F21" s="6"/>
    </row>
    <row r="22" spans="1:6">
      <c r="A22" s="6"/>
      <c r="B22" s="6" t="s">
        <v>19</v>
      </c>
      <c r="C22" s="6" t="s">
        <v>53</v>
      </c>
      <c r="D22" s="6">
        <v>1</v>
      </c>
      <c r="E22" s="6">
        <v>13</v>
      </c>
      <c r="F22" s="6"/>
    </row>
    <row r="23" spans="1:6">
      <c r="A23" s="6"/>
      <c r="B23" s="6" t="s">
        <v>29</v>
      </c>
      <c r="C23" s="6" t="s">
        <v>54</v>
      </c>
      <c r="D23" s="6">
        <v>2</v>
      </c>
      <c r="E23" s="6">
        <v>39</v>
      </c>
      <c r="F23" s="6"/>
    </row>
    <row r="24" s="22" customFormat="1" spans="1:6">
      <c r="A24" s="23"/>
      <c r="B24" s="23" t="s">
        <v>45</v>
      </c>
      <c r="C24" s="23" t="s">
        <v>53</v>
      </c>
      <c r="D24" s="23">
        <v>101</v>
      </c>
      <c r="E24" s="23">
        <v>240</v>
      </c>
      <c r="F24" s="23"/>
    </row>
    <row r="25" spans="1:6">
      <c r="A25" s="8" t="s">
        <v>31</v>
      </c>
      <c r="B25" s="8"/>
      <c r="C25" s="8"/>
      <c r="D25" s="9">
        <f>SUM(D4:D24)</f>
        <v>204</v>
      </c>
      <c r="E25" s="9">
        <f>SUM(E4:E24)</f>
        <v>979</v>
      </c>
      <c r="F25" s="6"/>
    </row>
    <row r="26" spans="1:6">
      <c r="A26" s="1" t="s">
        <v>10</v>
      </c>
      <c r="B26" s="1" t="s">
        <v>11</v>
      </c>
      <c r="C26" s="1" t="s">
        <v>0</v>
      </c>
      <c r="D26" s="2" t="s">
        <v>1</v>
      </c>
      <c r="E26" s="2" t="s">
        <v>2</v>
      </c>
      <c r="F26" s="1" t="s">
        <v>12</v>
      </c>
    </row>
    <row r="27" spans="1:6">
      <c r="A27" s="3"/>
      <c r="B27" s="3"/>
      <c r="C27" s="3"/>
      <c r="D27" s="4"/>
      <c r="E27" s="4"/>
      <c r="F27" s="3"/>
    </row>
    <row r="28" spans="1:6">
      <c r="A28" s="6" t="s">
        <v>57</v>
      </c>
      <c r="B28" s="6"/>
      <c r="C28" s="6"/>
      <c r="D28" s="6"/>
      <c r="E28" s="6"/>
      <c r="F28" s="6"/>
    </row>
    <row r="29" spans="1:6">
      <c r="A29" s="6"/>
      <c r="B29" s="6" t="s">
        <v>58</v>
      </c>
      <c r="C29" s="6" t="s">
        <v>59</v>
      </c>
      <c r="D29" s="6">
        <v>2</v>
      </c>
      <c r="E29" s="6">
        <v>19</v>
      </c>
      <c r="F29" s="6"/>
    </row>
    <row r="30" spans="1:6">
      <c r="A30" s="15"/>
      <c r="B30" s="6" t="s">
        <v>25</v>
      </c>
      <c r="C30" s="6" t="s">
        <v>59</v>
      </c>
      <c r="D30" s="6">
        <v>7</v>
      </c>
      <c r="E30" s="6">
        <v>43</v>
      </c>
      <c r="F30" s="6"/>
    </row>
    <row r="31" spans="1:6">
      <c r="A31" s="10"/>
      <c r="B31" s="6"/>
      <c r="C31" s="6" t="s">
        <v>60</v>
      </c>
      <c r="D31" s="6">
        <v>5</v>
      </c>
      <c r="E31" s="6">
        <v>43</v>
      </c>
      <c r="F31" s="6"/>
    </row>
    <row r="32" spans="1:6">
      <c r="A32" s="15"/>
      <c r="B32" s="6" t="s">
        <v>29</v>
      </c>
      <c r="C32" s="6" t="s">
        <v>59</v>
      </c>
      <c r="D32" s="6">
        <v>5</v>
      </c>
      <c r="E32" s="6">
        <v>39</v>
      </c>
      <c r="F32" s="6"/>
    </row>
    <row r="33" spans="1:6">
      <c r="A33" s="10"/>
      <c r="B33" s="6"/>
      <c r="C33" s="6" t="s">
        <v>60</v>
      </c>
      <c r="D33" s="6">
        <v>2</v>
      </c>
      <c r="E33" s="6">
        <v>38</v>
      </c>
      <c r="F33" s="6"/>
    </row>
    <row r="34" spans="1:6">
      <c r="A34" s="10"/>
      <c r="B34" s="6"/>
      <c r="C34" s="6" t="s">
        <v>60</v>
      </c>
      <c r="D34" s="6">
        <v>6</v>
      </c>
      <c r="E34" s="6">
        <v>38</v>
      </c>
      <c r="F34" s="6"/>
    </row>
    <row r="35" spans="1:6">
      <c r="A35" s="6"/>
      <c r="B35" s="6" t="s">
        <v>22</v>
      </c>
      <c r="C35" s="6" t="s">
        <v>59</v>
      </c>
      <c r="D35" s="6">
        <v>9</v>
      </c>
      <c r="E35" s="6">
        <v>14</v>
      </c>
      <c r="F35" s="6"/>
    </row>
    <row r="36" spans="1:6">
      <c r="A36" s="6"/>
      <c r="B36" s="6" t="s">
        <v>61</v>
      </c>
      <c r="C36" s="24" t="s">
        <v>59</v>
      </c>
      <c r="D36" s="6">
        <v>3</v>
      </c>
      <c r="E36" s="6">
        <v>11</v>
      </c>
      <c r="F36" s="6"/>
    </row>
    <row r="37" spans="1:6">
      <c r="A37" s="6"/>
      <c r="B37" s="6" t="s">
        <v>28</v>
      </c>
      <c r="C37" s="24" t="s">
        <v>59</v>
      </c>
      <c r="D37" s="6">
        <v>7</v>
      </c>
      <c r="E37" s="6">
        <v>37</v>
      </c>
      <c r="F37" s="6"/>
    </row>
    <row r="38" spans="1:6">
      <c r="A38" s="6"/>
      <c r="B38" s="6" t="s">
        <v>20</v>
      </c>
      <c r="C38" s="24" t="s">
        <v>59</v>
      </c>
      <c r="D38" s="6">
        <v>1</v>
      </c>
      <c r="E38" s="6">
        <v>27</v>
      </c>
      <c r="F38" s="6"/>
    </row>
    <row r="39" spans="1:6">
      <c r="A39" s="6"/>
      <c r="B39" s="6" t="s">
        <v>16</v>
      </c>
      <c r="C39" s="24" t="s">
        <v>60</v>
      </c>
      <c r="D39" s="6">
        <v>2</v>
      </c>
      <c r="E39" s="6">
        <v>20</v>
      </c>
      <c r="F39" s="6"/>
    </row>
    <row r="40" spans="1:6">
      <c r="A40" s="6"/>
      <c r="B40" s="6" t="s">
        <v>62</v>
      </c>
      <c r="C40" s="24" t="s">
        <v>59</v>
      </c>
      <c r="D40" s="6">
        <v>1</v>
      </c>
      <c r="E40" s="6">
        <v>18</v>
      </c>
      <c r="F40" s="6"/>
    </row>
    <row r="41" spans="1:6">
      <c r="A41" s="6"/>
      <c r="B41" s="6" t="s">
        <v>63</v>
      </c>
      <c r="C41" s="24" t="s">
        <v>59</v>
      </c>
      <c r="D41" s="6">
        <v>6</v>
      </c>
      <c r="E41" s="6">
        <v>3</v>
      </c>
      <c r="F41" s="6"/>
    </row>
    <row r="42" spans="1:6">
      <c r="A42" s="6"/>
      <c r="B42" s="6" t="s">
        <v>55</v>
      </c>
      <c r="C42" s="24" t="s">
        <v>60</v>
      </c>
      <c r="D42" s="6">
        <v>6</v>
      </c>
      <c r="E42" s="6">
        <v>52</v>
      </c>
      <c r="F42" s="6"/>
    </row>
    <row r="43" spans="1:6">
      <c r="A43" s="6"/>
      <c r="B43" s="6" t="s">
        <v>45</v>
      </c>
      <c r="C43" s="24" t="s">
        <v>59</v>
      </c>
      <c r="D43" s="6">
        <v>150</v>
      </c>
      <c r="E43" s="6">
        <v>766</v>
      </c>
      <c r="F43" s="6"/>
    </row>
    <row r="44" spans="1:6">
      <c r="A44" s="8" t="s">
        <v>31</v>
      </c>
      <c r="B44" s="8"/>
      <c r="C44" s="8"/>
      <c r="D44" s="9">
        <f>SUM(D29:D43)</f>
        <v>212</v>
      </c>
      <c r="E44" s="9">
        <f>SUM(E29:E43)</f>
        <v>1168</v>
      </c>
      <c r="F44" s="6"/>
    </row>
    <row r="46" spans="1:1">
      <c r="A46" s="11" t="s">
        <v>46</v>
      </c>
    </row>
    <row r="47" spans="1:6">
      <c r="A47" s="12">
        <v>3</v>
      </c>
      <c r="B47" s="13" t="s">
        <v>64</v>
      </c>
      <c r="C47" s="13" t="s">
        <v>48</v>
      </c>
      <c r="D47" s="14">
        <v>518</v>
      </c>
      <c r="E47" s="6">
        <v>6459</v>
      </c>
      <c r="F47" s="6"/>
    </row>
    <row r="48" spans="1:6">
      <c r="A48" s="12">
        <v>4</v>
      </c>
      <c r="B48" s="13" t="s">
        <v>64</v>
      </c>
      <c r="C48" s="13" t="s">
        <v>65</v>
      </c>
      <c r="D48" s="14">
        <v>304</v>
      </c>
      <c r="E48" s="6">
        <v>2921</v>
      </c>
      <c r="F48" s="6"/>
    </row>
    <row r="49" spans="1:6">
      <c r="A49" s="12">
        <v>5</v>
      </c>
      <c r="B49" s="13" t="s">
        <v>66</v>
      </c>
      <c r="C49" s="13" t="s">
        <v>50</v>
      </c>
      <c r="D49" s="14">
        <v>267</v>
      </c>
      <c r="E49" s="6">
        <v>5274</v>
      </c>
      <c r="F49" s="6"/>
    </row>
    <row r="50" spans="1:6">
      <c r="A50" s="12">
        <v>6</v>
      </c>
      <c r="B50" s="13" t="s">
        <v>66</v>
      </c>
      <c r="C50" s="13" t="s">
        <v>67</v>
      </c>
      <c r="D50" s="14">
        <v>174</v>
      </c>
      <c r="E50" s="6">
        <v>2609</v>
      </c>
      <c r="F50" s="6"/>
    </row>
    <row r="51" spans="1:6">
      <c r="A51" s="9" t="s">
        <v>31</v>
      </c>
      <c r="B51" s="9"/>
      <c r="C51" s="9"/>
      <c r="D51" s="9">
        <f>SUM(D47:D50)</f>
        <v>1263</v>
      </c>
      <c r="E51" s="9">
        <f>SUM(E47:E50)</f>
        <v>17263</v>
      </c>
      <c r="F51" s="6"/>
    </row>
    <row r="53" spans="3:5">
      <c r="C53" s="11" t="s">
        <v>51</v>
      </c>
      <c r="D53">
        <f>SUM(D25,D44,D51)</f>
        <v>1679</v>
      </c>
      <c r="E53">
        <f>SUM(E25,E44,E51)</f>
        <v>19410</v>
      </c>
    </row>
    <row r="54" spans="4:5">
      <c r="D54" s="11" t="s">
        <v>3</v>
      </c>
      <c r="E54">
        <f>(D53/E53)*100</f>
        <v>8.65018031942298</v>
      </c>
    </row>
  </sheetData>
  <mergeCells count="33">
    <mergeCell ref="A3:F3"/>
    <mergeCell ref="A25:C25"/>
    <mergeCell ref="A28:F28"/>
    <mergeCell ref="A44:C44"/>
    <mergeCell ref="A51:C51"/>
    <mergeCell ref="A1:A2"/>
    <mergeCell ref="A4:A5"/>
    <mergeCell ref="A6:A7"/>
    <mergeCell ref="A8:A9"/>
    <mergeCell ref="A12:A13"/>
    <mergeCell ref="A14:A15"/>
    <mergeCell ref="A19:A20"/>
    <mergeCell ref="A26:A27"/>
    <mergeCell ref="A30:A31"/>
    <mergeCell ref="A32:A33"/>
    <mergeCell ref="B1:B2"/>
    <mergeCell ref="B4:B5"/>
    <mergeCell ref="B6:B7"/>
    <mergeCell ref="B8:B9"/>
    <mergeCell ref="B12:B13"/>
    <mergeCell ref="B14:B15"/>
    <mergeCell ref="B19:B20"/>
    <mergeCell ref="B26:B27"/>
    <mergeCell ref="B30:B31"/>
    <mergeCell ref="B32:B33"/>
    <mergeCell ref="C1:C2"/>
    <mergeCell ref="C26:C27"/>
    <mergeCell ref="D1:D2"/>
    <mergeCell ref="D26:D27"/>
    <mergeCell ref="E1:E2"/>
    <mergeCell ref="E26:E27"/>
    <mergeCell ref="F1:F2"/>
    <mergeCell ref="F26:F27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opLeftCell="A61" workbookViewId="0">
      <selection activeCell="E73" sqref="E73"/>
    </sheetView>
  </sheetViews>
  <sheetFormatPr defaultColWidth="8.83333333333333" defaultRowHeight="13.5" outlineLevelCol="5"/>
  <cols>
    <col min="1" max="1" width="25" customWidth="1"/>
    <col min="2" max="2" width="23.5" customWidth="1"/>
    <col min="3" max="3" width="24.5" customWidth="1"/>
    <col min="4" max="4" width="26.3333333333333" customWidth="1"/>
    <col min="5" max="5" width="21.5" customWidth="1"/>
    <col min="6" max="7" width="17" customWidth="1"/>
  </cols>
  <sheetData>
    <row r="1" spans="1:6">
      <c r="A1" s="1" t="s">
        <v>10</v>
      </c>
      <c r="B1" s="1" t="s">
        <v>11</v>
      </c>
      <c r="C1" s="1" t="s">
        <v>0</v>
      </c>
      <c r="D1" s="2" t="s">
        <v>1</v>
      </c>
      <c r="E1" s="2" t="s">
        <v>2</v>
      </c>
      <c r="F1" s="1" t="s">
        <v>12</v>
      </c>
    </row>
    <row r="2" spans="1:6">
      <c r="A2" s="3"/>
      <c r="B2" s="3"/>
      <c r="C2" s="3"/>
      <c r="D2" s="4"/>
      <c r="E2" s="4"/>
      <c r="F2" s="3"/>
    </row>
    <row r="3" spans="1:6">
      <c r="A3" s="6"/>
      <c r="B3" s="6" t="s">
        <v>68</v>
      </c>
      <c r="C3" s="6"/>
      <c r="D3" s="6"/>
      <c r="E3" s="6"/>
      <c r="F3" s="6"/>
    </row>
    <row r="4" spans="1:6">
      <c r="A4" s="15"/>
      <c r="B4" s="6" t="s">
        <v>13</v>
      </c>
      <c r="C4" s="6" t="s">
        <v>69</v>
      </c>
      <c r="D4" s="6">
        <v>13</v>
      </c>
      <c r="E4" s="6">
        <v>44</v>
      </c>
      <c r="F4" s="6"/>
    </row>
    <row r="5" spans="1:6">
      <c r="A5" s="10"/>
      <c r="B5" s="6"/>
      <c r="C5" s="6" t="s">
        <v>70</v>
      </c>
      <c r="D5" s="6">
        <v>14</v>
      </c>
      <c r="E5" s="6">
        <v>27</v>
      </c>
      <c r="F5" s="6"/>
    </row>
    <row r="6" spans="1:6">
      <c r="A6" s="6"/>
      <c r="B6" s="6" t="s">
        <v>71</v>
      </c>
      <c r="C6" s="6" t="s">
        <v>69</v>
      </c>
      <c r="D6" s="6">
        <v>18</v>
      </c>
      <c r="E6" s="6">
        <v>26</v>
      </c>
      <c r="F6" s="6"/>
    </row>
    <row r="7" spans="1:6">
      <c r="A7" s="15"/>
      <c r="B7" s="6" t="s">
        <v>41</v>
      </c>
      <c r="C7" s="6" t="s">
        <v>69</v>
      </c>
      <c r="D7" s="6">
        <v>6</v>
      </c>
      <c r="E7" s="6">
        <v>32</v>
      </c>
      <c r="F7" s="6"/>
    </row>
    <row r="8" spans="1:6">
      <c r="A8" s="10"/>
      <c r="B8" s="6"/>
      <c r="C8" s="6" t="s">
        <v>70</v>
      </c>
      <c r="D8" s="6">
        <v>2</v>
      </c>
      <c r="E8" s="6">
        <v>25</v>
      </c>
      <c r="F8" s="6"/>
    </row>
    <row r="9" spans="1:6">
      <c r="A9" s="6"/>
      <c r="B9" s="6" t="s">
        <v>23</v>
      </c>
      <c r="C9" s="6" t="s">
        <v>69</v>
      </c>
      <c r="D9" s="6">
        <v>3</v>
      </c>
      <c r="E9" s="6">
        <v>49</v>
      </c>
      <c r="F9" s="6"/>
    </row>
    <row r="10" spans="1:6">
      <c r="A10" s="6"/>
      <c r="B10" s="6" t="s">
        <v>72</v>
      </c>
      <c r="C10" s="6" t="s">
        <v>69</v>
      </c>
      <c r="D10" s="6">
        <v>10</v>
      </c>
      <c r="E10" s="6">
        <v>96</v>
      </c>
      <c r="F10" s="6"/>
    </row>
    <row r="11" spans="1:6">
      <c r="A11" s="15"/>
      <c r="B11" s="6" t="s">
        <v>21</v>
      </c>
      <c r="C11" s="6" t="s">
        <v>69</v>
      </c>
      <c r="D11" s="6">
        <v>8</v>
      </c>
      <c r="E11" s="6">
        <v>70</v>
      </c>
      <c r="F11" s="6"/>
    </row>
    <row r="12" spans="1:6">
      <c r="A12" s="10"/>
      <c r="B12" s="6"/>
      <c r="C12" s="6" t="s">
        <v>70</v>
      </c>
      <c r="D12" s="6">
        <v>4</v>
      </c>
      <c r="E12" s="6">
        <v>46</v>
      </c>
      <c r="F12" s="6"/>
    </row>
    <row r="13" spans="1:6">
      <c r="A13" s="6"/>
      <c r="B13" s="6" t="s">
        <v>22</v>
      </c>
      <c r="C13" s="6" t="s">
        <v>69</v>
      </c>
      <c r="D13" s="6">
        <v>9</v>
      </c>
      <c r="E13" s="6">
        <v>29</v>
      </c>
      <c r="F13" s="6"/>
    </row>
    <row r="14" spans="1:6">
      <c r="A14" s="6"/>
      <c r="B14" s="6" t="s">
        <v>25</v>
      </c>
      <c r="C14" s="6" t="s">
        <v>69</v>
      </c>
      <c r="D14" s="6">
        <v>13</v>
      </c>
      <c r="E14" s="6">
        <v>75</v>
      </c>
      <c r="F14" s="6"/>
    </row>
    <row r="15" spans="1:6">
      <c r="A15" s="6"/>
      <c r="B15" s="6" t="s">
        <v>20</v>
      </c>
      <c r="C15" s="6" t="s">
        <v>69</v>
      </c>
      <c r="D15" s="6">
        <v>2</v>
      </c>
      <c r="E15" s="6">
        <v>48</v>
      </c>
      <c r="F15" s="6"/>
    </row>
    <row r="16" spans="1:6">
      <c r="A16" s="6"/>
      <c r="B16" s="6" t="s">
        <v>73</v>
      </c>
      <c r="C16" s="6" t="s">
        <v>69</v>
      </c>
      <c r="D16" s="6">
        <v>1</v>
      </c>
      <c r="E16" s="6">
        <v>35</v>
      </c>
      <c r="F16" s="6"/>
    </row>
    <row r="17" spans="1:6">
      <c r="A17" s="6"/>
      <c r="B17" s="6" t="s">
        <v>74</v>
      </c>
      <c r="C17" s="6" t="s">
        <v>69</v>
      </c>
      <c r="D17" s="6">
        <v>1</v>
      </c>
      <c r="E17" s="6">
        <v>26</v>
      </c>
      <c r="F17" s="6"/>
    </row>
    <row r="18" spans="1:6">
      <c r="A18" s="6"/>
      <c r="B18" s="6" t="s">
        <v>38</v>
      </c>
      <c r="C18" s="6" t="s">
        <v>69</v>
      </c>
      <c r="D18" s="6">
        <v>2</v>
      </c>
      <c r="E18" s="6">
        <v>47</v>
      </c>
      <c r="F18" s="6"/>
    </row>
    <row r="19" spans="1:6">
      <c r="A19" s="6"/>
      <c r="B19" s="6" t="s">
        <v>75</v>
      </c>
      <c r="C19" s="6" t="s">
        <v>69</v>
      </c>
      <c r="D19" s="6">
        <v>1</v>
      </c>
      <c r="E19" s="6">
        <v>30</v>
      </c>
      <c r="F19" s="6"/>
    </row>
    <row r="20" spans="1:6">
      <c r="A20" s="15"/>
      <c r="B20" s="6" t="s">
        <v>29</v>
      </c>
      <c r="C20" s="6" t="s">
        <v>69</v>
      </c>
      <c r="D20" s="6">
        <v>4</v>
      </c>
      <c r="E20" s="6">
        <v>49</v>
      </c>
      <c r="F20" s="6"/>
    </row>
    <row r="21" spans="1:6">
      <c r="A21" s="10"/>
      <c r="B21" s="6"/>
      <c r="C21" s="6" t="s">
        <v>70</v>
      </c>
      <c r="D21" s="6">
        <v>1</v>
      </c>
      <c r="E21" s="6">
        <v>37</v>
      </c>
      <c r="F21" s="6"/>
    </row>
    <row r="22" spans="1:6">
      <c r="A22" s="6"/>
      <c r="B22" s="6" t="s">
        <v>16</v>
      </c>
      <c r="C22" s="6" t="s">
        <v>70</v>
      </c>
      <c r="D22" s="6">
        <v>3</v>
      </c>
      <c r="E22" s="6">
        <v>18</v>
      </c>
      <c r="F22" s="6"/>
    </row>
    <row r="23" spans="1:6">
      <c r="A23" s="6"/>
      <c r="B23" s="6" t="s">
        <v>26</v>
      </c>
      <c r="C23" s="6" t="s">
        <v>70</v>
      </c>
      <c r="D23" s="6">
        <v>2</v>
      </c>
      <c r="E23" s="6">
        <v>29</v>
      </c>
      <c r="F23" s="6"/>
    </row>
    <row r="24" spans="1:6">
      <c r="A24" s="6"/>
      <c r="B24" s="6" t="s">
        <v>27</v>
      </c>
      <c r="C24" s="6" t="s">
        <v>70</v>
      </c>
      <c r="D24" s="6">
        <v>5</v>
      </c>
      <c r="E24" s="6">
        <v>33</v>
      </c>
      <c r="F24" s="6"/>
    </row>
    <row r="25" spans="1:6">
      <c r="A25" s="6"/>
      <c r="B25" s="6" t="s">
        <v>39</v>
      </c>
      <c r="C25" s="6" t="s">
        <v>69</v>
      </c>
      <c r="D25" s="6">
        <v>1</v>
      </c>
      <c r="E25" s="6">
        <v>22</v>
      </c>
      <c r="F25" s="6"/>
    </row>
    <row r="26" spans="1:6">
      <c r="A26" s="6"/>
      <c r="B26" s="6" t="s">
        <v>39</v>
      </c>
      <c r="C26" s="6" t="s">
        <v>76</v>
      </c>
      <c r="D26" s="6">
        <v>1</v>
      </c>
      <c r="E26" s="6">
        <v>16</v>
      </c>
      <c r="F26" s="6"/>
    </row>
    <row r="27" spans="1:6">
      <c r="A27" s="6"/>
      <c r="B27" s="6" t="s">
        <v>63</v>
      </c>
      <c r="C27" s="6" t="s">
        <v>69</v>
      </c>
      <c r="D27" s="6">
        <v>4</v>
      </c>
      <c r="E27" s="6">
        <v>11</v>
      </c>
      <c r="F27" s="6"/>
    </row>
    <row r="28" spans="1:6">
      <c r="A28" s="6"/>
      <c r="B28" s="6" t="s">
        <v>77</v>
      </c>
      <c r="C28" s="6" t="s">
        <v>69</v>
      </c>
      <c r="D28" s="6">
        <v>1</v>
      </c>
      <c r="E28" s="6">
        <v>10</v>
      </c>
      <c r="F28" s="6"/>
    </row>
    <row r="29" spans="1:6">
      <c r="A29" s="15"/>
      <c r="B29" s="15" t="s">
        <v>62</v>
      </c>
      <c r="C29" s="6" t="s">
        <v>69</v>
      </c>
      <c r="D29" s="6">
        <v>3</v>
      </c>
      <c r="E29" s="6">
        <v>26</v>
      </c>
      <c r="F29" s="6"/>
    </row>
    <row r="30" spans="1:6">
      <c r="A30" s="10"/>
      <c r="B30" s="10"/>
      <c r="C30" s="6" t="s">
        <v>70</v>
      </c>
      <c r="D30" s="6">
        <v>3</v>
      </c>
      <c r="E30" s="6">
        <v>17</v>
      </c>
      <c r="F30" s="6"/>
    </row>
    <row r="31" spans="1:6">
      <c r="A31" s="6"/>
      <c r="B31" s="6" t="s">
        <v>28</v>
      </c>
      <c r="C31" s="6" t="s">
        <v>70</v>
      </c>
      <c r="D31" s="6">
        <v>3</v>
      </c>
      <c r="E31" s="6">
        <v>34</v>
      </c>
      <c r="F31" s="6"/>
    </row>
    <row r="32" spans="1:6">
      <c r="A32" s="15"/>
      <c r="B32" s="6" t="s">
        <v>45</v>
      </c>
      <c r="C32" s="6" t="s">
        <v>69</v>
      </c>
      <c r="D32" s="6">
        <v>65</v>
      </c>
      <c r="E32" s="6">
        <v>1136</v>
      </c>
      <c r="F32" s="6"/>
    </row>
    <row r="33" spans="1:6">
      <c r="A33" s="10"/>
      <c r="B33" s="6"/>
      <c r="C33" s="6" t="s">
        <v>70</v>
      </c>
      <c r="D33" s="6">
        <v>19</v>
      </c>
      <c r="E33" s="6">
        <v>790</v>
      </c>
      <c r="F33" s="6"/>
    </row>
    <row r="34" spans="1:6">
      <c r="A34" s="8" t="s">
        <v>31</v>
      </c>
      <c r="B34" s="8"/>
      <c r="C34" s="8"/>
      <c r="D34" s="9">
        <f>SUM(D4:D33)</f>
        <v>222</v>
      </c>
      <c r="E34" s="9">
        <f>SUM(E4:E33)</f>
        <v>2933</v>
      </c>
      <c r="F34" s="6"/>
    </row>
    <row r="35" spans="1:6">
      <c r="A35" s="1" t="s">
        <v>10</v>
      </c>
      <c r="B35" s="1" t="s">
        <v>11</v>
      </c>
      <c r="C35" s="1" t="s">
        <v>0</v>
      </c>
      <c r="D35" s="2" t="s">
        <v>1</v>
      </c>
      <c r="E35" s="2" t="s">
        <v>2</v>
      </c>
      <c r="F35" s="1" t="s">
        <v>12</v>
      </c>
    </row>
    <row r="36" spans="1:6">
      <c r="A36" s="3"/>
      <c r="B36" s="3"/>
      <c r="C36" s="3"/>
      <c r="D36" s="4"/>
      <c r="E36" s="4"/>
      <c r="F36" s="3"/>
    </row>
    <row r="37" spans="1:6">
      <c r="A37" s="6"/>
      <c r="B37" s="6" t="s">
        <v>78</v>
      </c>
      <c r="C37" s="6"/>
      <c r="D37" s="6"/>
      <c r="E37" s="6"/>
      <c r="F37" s="6"/>
    </row>
    <row r="38" spans="1:6">
      <c r="A38" s="6"/>
      <c r="B38" s="6" t="s">
        <v>79</v>
      </c>
      <c r="C38" s="6" t="s">
        <v>80</v>
      </c>
      <c r="D38" s="6">
        <v>1</v>
      </c>
      <c r="E38" s="6"/>
      <c r="F38" s="6"/>
    </row>
    <row r="39" spans="1:6">
      <c r="A39" s="6"/>
      <c r="B39" s="6" t="s">
        <v>18</v>
      </c>
      <c r="C39" s="6" t="s">
        <v>80</v>
      </c>
      <c r="D39" s="6">
        <v>1</v>
      </c>
      <c r="E39" s="6">
        <v>14</v>
      </c>
      <c r="F39" s="6"/>
    </row>
    <row r="40" spans="1:6">
      <c r="A40" s="15"/>
      <c r="B40" s="6" t="s">
        <v>23</v>
      </c>
      <c r="C40" s="6" t="s">
        <v>80</v>
      </c>
      <c r="D40" s="6">
        <v>5</v>
      </c>
      <c r="E40" s="6">
        <v>49</v>
      </c>
      <c r="F40" s="6"/>
    </row>
    <row r="41" spans="1:6">
      <c r="A41" s="10"/>
      <c r="B41" s="6"/>
      <c r="C41" s="6" t="s">
        <v>81</v>
      </c>
      <c r="D41" s="6">
        <v>2</v>
      </c>
      <c r="E41" s="6">
        <v>33</v>
      </c>
      <c r="F41" s="6"/>
    </row>
    <row r="42" spans="1:6">
      <c r="A42" s="6"/>
      <c r="B42" s="6" t="s">
        <v>21</v>
      </c>
      <c r="C42" s="6" t="s">
        <v>80</v>
      </c>
      <c r="D42" s="6">
        <v>5</v>
      </c>
      <c r="E42" s="6">
        <v>61</v>
      </c>
      <c r="F42" s="6"/>
    </row>
    <row r="43" spans="1:6">
      <c r="A43" s="6"/>
      <c r="B43" s="6" t="s">
        <v>55</v>
      </c>
      <c r="C43" s="6" t="s">
        <v>80</v>
      </c>
      <c r="D43" s="6">
        <v>3</v>
      </c>
      <c r="E43" s="6">
        <v>59</v>
      </c>
      <c r="F43" s="6"/>
    </row>
    <row r="44" spans="1:6">
      <c r="A44" s="15"/>
      <c r="B44" s="6" t="s">
        <v>26</v>
      </c>
      <c r="C44" s="6" t="s">
        <v>80</v>
      </c>
      <c r="D44" s="6">
        <v>21</v>
      </c>
      <c r="E44" s="6">
        <v>63</v>
      </c>
      <c r="F44" s="6"/>
    </row>
    <row r="45" spans="1:6">
      <c r="A45" s="6"/>
      <c r="B45" s="6" t="s">
        <v>24</v>
      </c>
      <c r="C45" s="6" t="s">
        <v>80</v>
      </c>
      <c r="D45" s="6">
        <v>25</v>
      </c>
      <c r="E45" s="6">
        <v>114</v>
      </c>
      <c r="F45" s="6"/>
    </row>
    <row r="46" spans="1:6">
      <c r="A46" s="6"/>
      <c r="B46" s="6" t="s">
        <v>13</v>
      </c>
      <c r="C46" s="6" t="s">
        <v>80</v>
      </c>
      <c r="D46" s="6">
        <v>11</v>
      </c>
      <c r="E46" s="6">
        <v>32</v>
      </c>
      <c r="F46" s="6"/>
    </row>
    <row r="47" spans="1:6">
      <c r="A47" s="6"/>
      <c r="B47" s="6" t="s">
        <v>16</v>
      </c>
      <c r="C47" s="6" t="s">
        <v>80</v>
      </c>
      <c r="D47" s="6">
        <v>9</v>
      </c>
      <c r="E47" s="6">
        <v>19</v>
      </c>
      <c r="F47" s="6"/>
    </row>
    <row r="48" spans="1:6">
      <c r="A48" s="6"/>
      <c r="B48" s="6" t="s">
        <v>25</v>
      </c>
      <c r="C48" s="6" t="s">
        <v>80</v>
      </c>
      <c r="D48" s="6">
        <v>5</v>
      </c>
      <c r="E48" s="6">
        <v>52</v>
      </c>
      <c r="F48" s="6"/>
    </row>
    <row r="49" spans="1:6">
      <c r="A49" s="15"/>
      <c r="B49" s="6" t="s">
        <v>28</v>
      </c>
      <c r="C49" s="6" t="s">
        <v>80</v>
      </c>
      <c r="D49" s="6">
        <v>3</v>
      </c>
      <c r="E49" s="6">
        <v>49</v>
      </c>
      <c r="F49" s="6"/>
    </row>
    <row r="50" spans="1:6">
      <c r="A50" s="10"/>
      <c r="B50" s="6"/>
      <c r="C50" s="6" t="s">
        <v>82</v>
      </c>
      <c r="D50" s="6">
        <v>4</v>
      </c>
      <c r="E50" s="6">
        <v>36</v>
      </c>
      <c r="F50" s="6"/>
    </row>
    <row r="51" spans="1:6">
      <c r="A51" s="15"/>
      <c r="B51" s="6" t="s">
        <v>39</v>
      </c>
      <c r="C51" s="6" t="s">
        <v>80</v>
      </c>
      <c r="D51" s="6">
        <v>5</v>
      </c>
      <c r="E51" s="6">
        <v>26</v>
      </c>
      <c r="F51" s="6"/>
    </row>
    <row r="52" spans="1:6">
      <c r="A52" s="10"/>
      <c r="B52" s="6"/>
      <c r="C52" s="6" t="s">
        <v>82</v>
      </c>
      <c r="D52" s="6">
        <v>2</v>
      </c>
      <c r="E52" s="6">
        <v>16</v>
      </c>
      <c r="F52" s="6"/>
    </row>
    <row r="53" spans="1:6">
      <c r="A53" s="6"/>
      <c r="B53" s="6" t="s">
        <v>22</v>
      </c>
      <c r="C53" s="6" t="s">
        <v>80</v>
      </c>
      <c r="D53" s="6">
        <v>5</v>
      </c>
      <c r="E53" s="6">
        <v>23</v>
      </c>
      <c r="F53" s="6"/>
    </row>
    <row r="54" spans="1:6">
      <c r="A54" s="6"/>
      <c r="B54" s="6" t="s">
        <v>41</v>
      </c>
      <c r="C54" s="6" t="s">
        <v>80</v>
      </c>
      <c r="D54" s="6">
        <v>3</v>
      </c>
      <c r="E54" s="6">
        <v>29</v>
      </c>
      <c r="F54" s="6"/>
    </row>
    <row r="55" spans="1:6">
      <c r="A55" s="6"/>
      <c r="B55" s="6" t="s">
        <v>61</v>
      </c>
      <c r="C55" s="6" t="s">
        <v>80</v>
      </c>
      <c r="D55" s="6">
        <v>1</v>
      </c>
      <c r="E55" s="6">
        <v>17</v>
      </c>
      <c r="F55" s="6"/>
    </row>
    <row r="56" spans="1:6">
      <c r="A56" s="6"/>
      <c r="B56" s="6" t="s">
        <v>83</v>
      </c>
      <c r="C56" s="6" t="s">
        <v>80</v>
      </c>
      <c r="D56" s="6">
        <v>1</v>
      </c>
      <c r="E56" s="6">
        <v>3</v>
      </c>
      <c r="F56" s="6"/>
    </row>
    <row r="57" spans="1:6">
      <c r="A57" s="6"/>
      <c r="B57" s="6" t="s">
        <v>29</v>
      </c>
      <c r="C57" s="6" t="s">
        <v>80</v>
      </c>
      <c r="D57" s="6">
        <v>5</v>
      </c>
      <c r="E57" s="6">
        <v>49</v>
      </c>
      <c r="F57" s="6"/>
    </row>
    <row r="58" spans="1:6">
      <c r="A58" s="6"/>
      <c r="B58" s="6" t="s">
        <v>84</v>
      </c>
      <c r="C58" s="6" t="s">
        <v>80</v>
      </c>
      <c r="D58" s="6">
        <v>10</v>
      </c>
      <c r="E58" s="6">
        <v>21</v>
      </c>
      <c r="F58" s="6"/>
    </row>
    <row r="59" spans="1:6">
      <c r="A59" s="15"/>
      <c r="B59" s="6" t="s">
        <v>45</v>
      </c>
      <c r="C59" s="6" t="s">
        <v>80</v>
      </c>
      <c r="D59" s="6">
        <v>62</v>
      </c>
      <c r="E59" s="6">
        <v>949</v>
      </c>
      <c r="F59" s="6"/>
    </row>
    <row r="60" spans="1:6">
      <c r="A60" s="10"/>
      <c r="B60" s="6"/>
      <c r="C60" s="6" t="s">
        <v>82</v>
      </c>
      <c r="D60" s="6">
        <v>12</v>
      </c>
      <c r="E60" s="6">
        <v>747</v>
      </c>
      <c r="F60" s="6"/>
    </row>
    <row r="61" spans="1:6">
      <c r="A61" s="8" t="s">
        <v>31</v>
      </c>
      <c r="B61" s="8"/>
      <c r="C61" s="8"/>
      <c r="D61" s="9">
        <f>SUM(D38:D60)</f>
        <v>201</v>
      </c>
      <c r="E61" s="9">
        <f>SUM(E38:E60)</f>
        <v>2461</v>
      </c>
      <c r="F61" s="6"/>
    </row>
    <row r="63" spans="1:1">
      <c r="A63" s="11" t="s">
        <v>46</v>
      </c>
    </row>
    <row r="64" spans="1:6">
      <c r="A64" s="12">
        <v>7</v>
      </c>
      <c r="B64" s="13" t="s">
        <v>85</v>
      </c>
      <c r="C64" s="13" t="s">
        <v>48</v>
      </c>
      <c r="D64" s="14">
        <v>560</v>
      </c>
      <c r="E64" s="6">
        <v>7687</v>
      </c>
      <c r="F64" s="6"/>
    </row>
    <row r="65" spans="1:6">
      <c r="A65" s="12">
        <v>8</v>
      </c>
      <c r="B65" s="13" t="s">
        <v>85</v>
      </c>
      <c r="C65" s="13" t="s">
        <v>65</v>
      </c>
      <c r="D65" s="14">
        <v>291</v>
      </c>
      <c r="E65" s="6">
        <v>4301</v>
      </c>
      <c r="F65" s="6"/>
    </row>
    <row r="66" spans="1:6">
      <c r="A66" s="12">
        <v>9</v>
      </c>
      <c r="B66" s="13" t="s">
        <v>85</v>
      </c>
      <c r="C66" s="13" t="s">
        <v>86</v>
      </c>
      <c r="D66" s="14">
        <v>118</v>
      </c>
      <c r="E66" s="6">
        <v>2457</v>
      </c>
      <c r="F66" s="6"/>
    </row>
    <row r="67" spans="1:6">
      <c r="A67" s="12">
        <v>10</v>
      </c>
      <c r="B67" s="13" t="s">
        <v>87</v>
      </c>
      <c r="C67" s="13" t="s">
        <v>50</v>
      </c>
      <c r="D67" s="14">
        <v>308</v>
      </c>
      <c r="E67" s="6">
        <v>6311</v>
      </c>
      <c r="F67" s="6"/>
    </row>
    <row r="68" spans="1:6">
      <c r="A68" s="12">
        <v>11</v>
      </c>
      <c r="B68" s="13" t="s">
        <v>87</v>
      </c>
      <c r="C68" s="13" t="s">
        <v>67</v>
      </c>
      <c r="D68" s="14">
        <v>147</v>
      </c>
      <c r="E68" s="6">
        <v>4028</v>
      </c>
      <c r="F68" s="6"/>
    </row>
    <row r="69" spans="1:6">
      <c r="A69" s="12">
        <v>12</v>
      </c>
      <c r="B69" s="13" t="s">
        <v>87</v>
      </c>
      <c r="C69" s="13" t="s">
        <v>88</v>
      </c>
      <c r="D69" s="14">
        <v>99</v>
      </c>
      <c r="E69" s="6">
        <v>2509</v>
      </c>
      <c r="F69" s="6"/>
    </row>
    <row r="70" spans="1:6">
      <c r="A70" s="9" t="s">
        <v>31</v>
      </c>
      <c r="B70" s="9"/>
      <c r="C70" s="9"/>
      <c r="D70" s="9">
        <f>SUM(D64:D69)</f>
        <v>1523</v>
      </c>
      <c r="E70" s="9">
        <f>SUM(E64:E69)</f>
        <v>27293</v>
      </c>
      <c r="F70" s="6"/>
    </row>
    <row r="72" spans="3:5">
      <c r="C72" s="11" t="s">
        <v>51</v>
      </c>
      <c r="D72">
        <f>SUM(D34,D61,D70)</f>
        <v>1946</v>
      </c>
      <c r="E72">
        <f>SUM(E34,E61,E70)</f>
        <v>32687</v>
      </c>
    </row>
    <row r="73" spans="4:5">
      <c r="D73" s="11" t="s">
        <v>3</v>
      </c>
      <c r="E73">
        <f>(D72/E72)*100</f>
        <v>5.9534371462661</v>
      </c>
    </row>
  </sheetData>
  <mergeCells count="37">
    <mergeCell ref="B3:F3"/>
    <mergeCell ref="A34:C34"/>
    <mergeCell ref="B37:F37"/>
    <mergeCell ref="A61:C61"/>
    <mergeCell ref="A70:C70"/>
    <mergeCell ref="A1:A2"/>
    <mergeCell ref="A4:A5"/>
    <mergeCell ref="A7:A8"/>
    <mergeCell ref="A11:A12"/>
    <mergeCell ref="A20:A21"/>
    <mergeCell ref="A29:A30"/>
    <mergeCell ref="A32:A33"/>
    <mergeCell ref="A35:A36"/>
    <mergeCell ref="A40:A41"/>
    <mergeCell ref="A49:A50"/>
    <mergeCell ref="A51:A52"/>
    <mergeCell ref="A59:A60"/>
    <mergeCell ref="B1:B2"/>
    <mergeCell ref="B4:B5"/>
    <mergeCell ref="B7:B8"/>
    <mergeCell ref="B11:B12"/>
    <mergeCell ref="B20:B21"/>
    <mergeCell ref="B29:B30"/>
    <mergeCell ref="B32:B33"/>
    <mergeCell ref="B35:B36"/>
    <mergeCell ref="B40:B41"/>
    <mergeCell ref="B49:B50"/>
    <mergeCell ref="B51:B52"/>
    <mergeCell ref="B59:B60"/>
    <mergeCell ref="C1:C2"/>
    <mergeCell ref="C35:C36"/>
    <mergeCell ref="D1:D2"/>
    <mergeCell ref="D35:D36"/>
    <mergeCell ref="E1:E2"/>
    <mergeCell ref="E35:E36"/>
    <mergeCell ref="F1:F2"/>
    <mergeCell ref="F35:F36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workbookViewId="0">
      <selection activeCell="B29" sqref="B29"/>
    </sheetView>
  </sheetViews>
  <sheetFormatPr defaultColWidth="8.83333333333333" defaultRowHeight="13.5" outlineLevelCol="5"/>
  <cols>
    <col min="1" max="1" width="19" customWidth="1"/>
    <col min="2" max="2" width="44.5" customWidth="1"/>
    <col min="3" max="3" width="19.5" customWidth="1"/>
    <col min="4" max="4" width="21.1666666666667" customWidth="1"/>
    <col min="5" max="5" width="17.5" customWidth="1"/>
  </cols>
  <sheetData>
    <row r="1" spans="1:6">
      <c r="A1" s="1" t="s">
        <v>10</v>
      </c>
      <c r="B1" s="1" t="s">
        <v>11</v>
      </c>
      <c r="C1" s="1" t="s">
        <v>0</v>
      </c>
      <c r="D1" s="2" t="s">
        <v>1</v>
      </c>
      <c r="E1" s="2" t="s">
        <v>2</v>
      </c>
      <c r="F1" s="1" t="s">
        <v>12</v>
      </c>
    </row>
    <row r="2" spans="1:6">
      <c r="A2" s="3"/>
      <c r="B2" s="3"/>
      <c r="C2" s="3"/>
      <c r="D2" s="4"/>
      <c r="E2" s="4"/>
      <c r="F2" s="3"/>
    </row>
    <row r="3" spans="1:6">
      <c r="A3" s="5"/>
      <c r="B3" s="6" t="s">
        <v>89</v>
      </c>
      <c r="C3" s="6"/>
      <c r="D3" s="6"/>
      <c r="E3" s="6"/>
      <c r="F3" s="6"/>
    </row>
    <row r="4" spans="1:6">
      <c r="A4" s="5"/>
      <c r="B4" s="6" t="s">
        <v>90</v>
      </c>
      <c r="C4" s="6" t="s">
        <v>91</v>
      </c>
      <c r="D4" s="6">
        <v>1</v>
      </c>
      <c r="E4" s="6">
        <v>31</v>
      </c>
      <c r="F4" s="6"/>
    </row>
    <row r="5" spans="1:6">
      <c r="A5" s="5"/>
      <c r="B5" s="6" t="s">
        <v>92</v>
      </c>
      <c r="C5" s="6" t="s">
        <v>91</v>
      </c>
      <c r="D5" s="6">
        <v>1</v>
      </c>
      <c r="E5" s="6">
        <v>9</v>
      </c>
      <c r="F5" s="6"/>
    </row>
    <row r="6" spans="1:6">
      <c r="A6" s="7"/>
      <c r="B6" s="6" t="s">
        <v>23</v>
      </c>
      <c r="C6" s="6" t="s">
        <v>91</v>
      </c>
      <c r="D6" s="6">
        <v>10</v>
      </c>
      <c r="E6" s="6">
        <v>57</v>
      </c>
      <c r="F6" s="6"/>
    </row>
    <row r="7" spans="1:6">
      <c r="A7" s="7"/>
      <c r="B7" s="6"/>
      <c r="C7" s="6" t="s">
        <v>93</v>
      </c>
      <c r="D7" s="6">
        <v>1</v>
      </c>
      <c r="E7" s="6">
        <v>41</v>
      </c>
      <c r="F7" s="6"/>
    </row>
    <row r="8" spans="1:6">
      <c r="A8" s="5"/>
      <c r="B8" s="6" t="s">
        <v>18</v>
      </c>
      <c r="C8" s="6" t="s">
        <v>91</v>
      </c>
      <c r="D8" s="6">
        <v>1</v>
      </c>
      <c r="E8" s="6">
        <v>29</v>
      </c>
      <c r="F8" s="6"/>
    </row>
    <row r="9" spans="1:6">
      <c r="A9" s="5"/>
      <c r="B9" s="6" t="s">
        <v>21</v>
      </c>
      <c r="C9" s="6" t="s">
        <v>91</v>
      </c>
      <c r="D9" s="6">
        <v>8</v>
      </c>
      <c r="E9" s="6">
        <v>80</v>
      </c>
      <c r="F9" s="6"/>
    </row>
    <row r="10" spans="1:6">
      <c r="A10" s="5"/>
      <c r="B10" s="6" t="s">
        <v>13</v>
      </c>
      <c r="C10" s="6" t="s">
        <v>91</v>
      </c>
      <c r="D10" s="6">
        <v>4</v>
      </c>
      <c r="E10" s="6">
        <v>46</v>
      </c>
      <c r="F10" s="6"/>
    </row>
    <row r="11" spans="1:6">
      <c r="A11" s="7"/>
      <c r="B11" s="6" t="s">
        <v>16</v>
      </c>
      <c r="C11" s="6" t="s">
        <v>91</v>
      </c>
      <c r="D11" s="6">
        <v>4</v>
      </c>
      <c r="E11" s="6">
        <v>37</v>
      </c>
      <c r="F11" s="6"/>
    </row>
    <row r="12" spans="1:6">
      <c r="A12" s="7"/>
      <c r="B12" s="6"/>
      <c r="C12" s="6" t="s">
        <v>93</v>
      </c>
      <c r="D12" s="6">
        <v>3</v>
      </c>
      <c r="E12" s="6">
        <v>19</v>
      </c>
      <c r="F12" s="6"/>
    </row>
    <row r="13" spans="1:6">
      <c r="A13" s="7"/>
      <c r="B13" s="6" t="s">
        <v>24</v>
      </c>
      <c r="C13" s="6" t="s">
        <v>91</v>
      </c>
      <c r="D13" s="6">
        <v>19</v>
      </c>
      <c r="E13" s="6">
        <v>113</v>
      </c>
      <c r="F13" s="6"/>
    </row>
    <row r="14" spans="1:6">
      <c r="A14" s="7"/>
      <c r="B14" s="6"/>
      <c r="C14" s="6" t="s">
        <v>93</v>
      </c>
      <c r="D14" s="6">
        <v>15</v>
      </c>
      <c r="E14" s="6">
        <v>74</v>
      </c>
      <c r="F14" s="6"/>
    </row>
    <row r="15" spans="1:6">
      <c r="A15" s="7"/>
      <c r="B15" s="6" t="s">
        <v>26</v>
      </c>
      <c r="C15" s="6" t="s">
        <v>91</v>
      </c>
      <c r="D15" s="6">
        <v>36</v>
      </c>
      <c r="E15" s="6">
        <v>116</v>
      </c>
      <c r="F15" s="6"/>
    </row>
    <row r="16" spans="1:6">
      <c r="A16" s="7"/>
      <c r="B16" s="6"/>
      <c r="C16" s="6" t="s">
        <v>93</v>
      </c>
      <c r="D16" s="6">
        <v>29</v>
      </c>
      <c r="E16" s="6">
        <v>58</v>
      </c>
      <c r="F16" s="6"/>
    </row>
    <row r="17" spans="1:6">
      <c r="A17" s="5"/>
      <c r="B17" s="6" t="s">
        <v>41</v>
      </c>
      <c r="C17" s="6" t="s">
        <v>91</v>
      </c>
      <c r="D17" s="6">
        <v>2</v>
      </c>
      <c r="E17" s="6">
        <v>34</v>
      </c>
      <c r="F17" s="6"/>
    </row>
    <row r="18" spans="1:6">
      <c r="A18" s="5"/>
      <c r="B18" s="6" t="s">
        <v>19</v>
      </c>
      <c r="C18" s="6" t="s">
        <v>91</v>
      </c>
      <c r="D18" s="6">
        <v>2</v>
      </c>
      <c r="E18" s="6">
        <v>4</v>
      </c>
      <c r="F18" s="6"/>
    </row>
    <row r="19" spans="1:6">
      <c r="A19" s="7"/>
      <c r="B19" s="6" t="s">
        <v>22</v>
      </c>
      <c r="C19" s="6" t="s">
        <v>91</v>
      </c>
      <c r="D19" s="6">
        <v>1</v>
      </c>
      <c r="E19" s="6">
        <v>29</v>
      </c>
      <c r="F19" s="6"/>
    </row>
    <row r="20" spans="1:6">
      <c r="A20" s="7"/>
      <c r="B20" s="6"/>
      <c r="C20" s="6" t="s">
        <v>93</v>
      </c>
      <c r="D20" s="6">
        <v>1</v>
      </c>
      <c r="E20" s="6">
        <v>18</v>
      </c>
      <c r="F20" s="6"/>
    </row>
    <row r="21" spans="1:6">
      <c r="A21" s="7"/>
      <c r="B21" s="6" t="s">
        <v>38</v>
      </c>
      <c r="C21" s="6" t="s">
        <v>91</v>
      </c>
      <c r="D21" s="6">
        <v>8</v>
      </c>
      <c r="E21" s="6">
        <v>47</v>
      </c>
      <c r="F21" s="6"/>
    </row>
    <row r="22" spans="1:6">
      <c r="A22" s="7"/>
      <c r="B22" s="6"/>
      <c r="C22" s="6" t="s">
        <v>93</v>
      </c>
      <c r="D22" s="6">
        <v>4</v>
      </c>
      <c r="E22" s="6">
        <v>48</v>
      </c>
      <c r="F22" s="6"/>
    </row>
    <row r="23" spans="1:6">
      <c r="A23" s="5"/>
      <c r="B23" s="6" t="s">
        <v>29</v>
      </c>
      <c r="C23" s="6" t="s">
        <v>91</v>
      </c>
      <c r="D23" s="6">
        <v>2</v>
      </c>
      <c r="E23" s="6">
        <v>49</v>
      </c>
      <c r="F23" s="6"/>
    </row>
    <row r="24" spans="1:6">
      <c r="A24" s="7"/>
      <c r="B24" s="6" t="s">
        <v>20</v>
      </c>
      <c r="C24" s="6" t="s">
        <v>91</v>
      </c>
      <c r="D24" s="6">
        <v>4</v>
      </c>
      <c r="E24" s="6">
        <v>48</v>
      </c>
      <c r="F24" s="6"/>
    </row>
    <row r="25" spans="1:6">
      <c r="A25" s="7"/>
      <c r="B25" s="6"/>
      <c r="C25" s="6" t="s">
        <v>93</v>
      </c>
      <c r="D25" s="6">
        <v>1</v>
      </c>
      <c r="E25" s="6">
        <v>25</v>
      </c>
      <c r="F25" s="6"/>
    </row>
    <row r="26" spans="1:6">
      <c r="A26" s="7"/>
      <c r="B26" s="6" t="s">
        <v>55</v>
      </c>
      <c r="C26" s="6" t="s">
        <v>91</v>
      </c>
      <c r="D26" s="6">
        <v>4</v>
      </c>
      <c r="E26" s="6">
        <v>94</v>
      </c>
      <c r="F26" s="6"/>
    </row>
    <row r="27" spans="1:6">
      <c r="A27" s="7"/>
      <c r="B27" s="6"/>
      <c r="C27" s="6" t="s">
        <v>93</v>
      </c>
      <c r="D27" s="6">
        <v>4</v>
      </c>
      <c r="E27" s="6">
        <v>52</v>
      </c>
      <c r="F27" s="6"/>
    </row>
    <row r="28" spans="1:6">
      <c r="A28" s="5"/>
      <c r="B28" s="6" t="s">
        <v>74</v>
      </c>
      <c r="C28" s="6" t="s">
        <v>91</v>
      </c>
      <c r="D28" s="6">
        <v>1</v>
      </c>
      <c r="E28" s="6">
        <v>26</v>
      </c>
      <c r="F28" s="6"/>
    </row>
    <row r="29" spans="1:6">
      <c r="A29" s="5"/>
      <c r="B29" s="6" t="s">
        <v>27</v>
      </c>
      <c r="C29" s="6" t="s">
        <v>91</v>
      </c>
      <c r="D29" s="6">
        <v>3</v>
      </c>
      <c r="E29" s="6">
        <v>33</v>
      </c>
      <c r="F29" s="6"/>
    </row>
    <row r="30" spans="1:6">
      <c r="A30" s="5"/>
      <c r="B30" s="6" t="s">
        <v>28</v>
      </c>
      <c r="C30" s="6" t="s">
        <v>91</v>
      </c>
      <c r="D30" s="6">
        <v>3</v>
      </c>
      <c r="E30" s="6">
        <v>63</v>
      </c>
      <c r="F30" s="6"/>
    </row>
    <row r="31" spans="1:6">
      <c r="A31" s="5"/>
      <c r="B31" s="6" t="s">
        <v>25</v>
      </c>
      <c r="C31" s="6" t="s">
        <v>91</v>
      </c>
      <c r="D31" s="6">
        <v>2</v>
      </c>
      <c r="E31" s="6">
        <v>72</v>
      </c>
      <c r="F31" s="6"/>
    </row>
    <row r="32" spans="1:6">
      <c r="A32" s="7"/>
      <c r="B32" s="15" t="s">
        <v>62</v>
      </c>
      <c r="C32" s="6" t="s">
        <v>91</v>
      </c>
      <c r="D32" s="6">
        <v>1</v>
      </c>
      <c r="E32" s="6">
        <v>35</v>
      </c>
      <c r="F32" s="6"/>
    </row>
    <row r="33" spans="1:6">
      <c r="A33" s="7"/>
      <c r="B33" s="10"/>
      <c r="C33" s="16" t="s">
        <v>93</v>
      </c>
      <c r="D33" s="16">
        <v>2</v>
      </c>
      <c r="E33" s="6">
        <v>26</v>
      </c>
      <c r="F33" s="6"/>
    </row>
    <row r="34" spans="1:6">
      <c r="A34" s="5"/>
      <c r="B34" s="6" t="s">
        <v>73</v>
      </c>
      <c r="C34" s="6" t="s">
        <v>91</v>
      </c>
      <c r="D34" s="6">
        <v>1</v>
      </c>
      <c r="E34" s="6">
        <v>28</v>
      </c>
      <c r="F34" s="6"/>
    </row>
    <row r="35" spans="1:6">
      <c r="A35" s="5"/>
      <c r="B35" s="6" t="s">
        <v>45</v>
      </c>
      <c r="C35" s="6" t="s">
        <v>91</v>
      </c>
      <c r="D35" s="6">
        <v>14</v>
      </c>
      <c r="E35" s="6">
        <v>1136</v>
      </c>
      <c r="F35" s="6"/>
    </row>
    <row r="36" spans="1:6">
      <c r="A36" s="8" t="s">
        <v>31</v>
      </c>
      <c r="B36" s="8"/>
      <c r="C36" s="8"/>
      <c r="D36" s="9">
        <f>SUM(D4:D35)</f>
        <v>192</v>
      </c>
      <c r="E36" s="9">
        <f>SUM(E4:E35)</f>
        <v>2577</v>
      </c>
      <c r="F36" s="6"/>
    </row>
    <row r="37" spans="1:6">
      <c r="A37" s="1" t="s">
        <v>10</v>
      </c>
      <c r="B37" s="1" t="s">
        <v>11</v>
      </c>
      <c r="C37" s="1" t="s">
        <v>0</v>
      </c>
      <c r="D37" s="2" t="s">
        <v>1</v>
      </c>
      <c r="E37" s="2" t="s">
        <v>2</v>
      </c>
      <c r="F37" s="1" t="s">
        <v>12</v>
      </c>
    </row>
    <row r="38" spans="1:6">
      <c r="A38" s="3"/>
      <c r="B38" s="3"/>
      <c r="C38" s="3"/>
      <c r="D38" s="4"/>
      <c r="E38" s="4"/>
      <c r="F38" s="3"/>
    </row>
    <row r="39" spans="1:6">
      <c r="A39" s="5"/>
      <c r="B39" s="6" t="s">
        <v>94</v>
      </c>
      <c r="C39" s="6"/>
      <c r="D39" s="6"/>
      <c r="E39" s="6"/>
      <c r="F39" s="6"/>
    </row>
    <row r="40" spans="1:6">
      <c r="A40" s="7"/>
      <c r="B40" s="6" t="s">
        <v>95</v>
      </c>
      <c r="C40" s="6" t="s">
        <v>96</v>
      </c>
      <c r="D40" s="6">
        <v>1</v>
      </c>
      <c r="E40" s="6">
        <v>24</v>
      </c>
      <c r="F40" s="6"/>
    </row>
    <row r="41" spans="1:6">
      <c r="A41" s="7"/>
      <c r="B41" s="6"/>
      <c r="C41" s="6" t="s">
        <v>97</v>
      </c>
      <c r="D41" s="6">
        <v>1</v>
      </c>
      <c r="E41" s="6">
        <v>18</v>
      </c>
      <c r="F41" s="6"/>
    </row>
    <row r="42" spans="1:6">
      <c r="A42" s="7"/>
      <c r="B42" s="6" t="s">
        <v>90</v>
      </c>
      <c r="C42" s="6" t="s">
        <v>96</v>
      </c>
      <c r="D42" s="6">
        <v>1</v>
      </c>
      <c r="E42" s="6">
        <v>30</v>
      </c>
      <c r="F42" s="6"/>
    </row>
    <row r="43" spans="1:6">
      <c r="A43" s="7"/>
      <c r="B43" s="6"/>
      <c r="C43" s="6" t="s">
        <v>97</v>
      </c>
      <c r="D43" s="6">
        <v>3</v>
      </c>
      <c r="E43" s="6">
        <v>28</v>
      </c>
      <c r="F43" s="6"/>
    </row>
    <row r="44" spans="1:6">
      <c r="A44" s="7"/>
      <c r="B44" s="6" t="s">
        <v>23</v>
      </c>
      <c r="C44" s="6" t="s">
        <v>96</v>
      </c>
      <c r="D44" s="6">
        <v>7</v>
      </c>
      <c r="E44" s="6">
        <v>53</v>
      </c>
      <c r="F44" s="6"/>
    </row>
    <row r="45" spans="1:6">
      <c r="A45" s="7"/>
      <c r="B45" s="6"/>
      <c r="C45" s="6" t="s">
        <v>97</v>
      </c>
      <c r="D45" s="6">
        <v>8</v>
      </c>
      <c r="E45" s="6">
        <v>41</v>
      </c>
      <c r="F45" s="6"/>
    </row>
    <row r="46" spans="1:6">
      <c r="A46" s="5"/>
      <c r="B46" s="6" t="s">
        <v>16</v>
      </c>
      <c r="C46" s="6" t="s">
        <v>96</v>
      </c>
      <c r="D46" s="6">
        <v>1</v>
      </c>
      <c r="E46" s="6">
        <v>26</v>
      </c>
      <c r="F46" s="6"/>
    </row>
    <row r="47" spans="1:6">
      <c r="A47" s="7"/>
      <c r="B47" s="6" t="s">
        <v>13</v>
      </c>
      <c r="C47" s="6" t="s">
        <v>96</v>
      </c>
      <c r="D47" s="6">
        <v>21</v>
      </c>
      <c r="E47" s="6">
        <v>35</v>
      </c>
      <c r="F47" s="6"/>
    </row>
    <row r="48" spans="1:6">
      <c r="A48" s="7"/>
      <c r="B48" s="6"/>
      <c r="C48" s="6" t="s">
        <v>97</v>
      </c>
      <c r="D48" s="6">
        <v>5</v>
      </c>
      <c r="E48" s="6">
        <v>19</v>
      </c>
      <c r="F48" s="6"/>
    </row>
    <row r="49" spans="1:6">
      <c r="A49" s="7"/>
      <c r="B49" s="6" t="s">
        <v>22</v>
      </c>
      <c r="C49" s="6" t="s">
        <v>96</v>
      </c>
      <c r="D49" s="6">
        <v>8</v>
      </c>
      <c r="E49" s="6">
        <v>25</v>
      </c>
      <c r="F49" s="6"/>
    </row>
    <row r="50" spans="1:6">
      <c r="A50" s="7"/>
      <c r="B50" s="6"/>
      <c r="C50" s="6" t="s">
        <v>97</v>
      </c>
      <c r="D50" s="6">
        <v>2</v>
      </c>
      <c r="E50" s="6">
        <v>18</v>
      </c>
      <c r="F50" s="6"/>
    </row>
    <row r="51" spans="1:6">
      <c r="A51" s="7"/>
      <c r="B51" s="6" t="s">
        <v>21</v>
      </c>
      <c r="C51" s="6" t="s">
        <v>96</v>
      </c>
      <c r="D51" s="6">
        <v>11</v>
      </c>
      <c r="E51" s="6">
        <v>60</v>
      </c>
      <c r="F51" s="6"/>
    </row>
    <row r="52" spans="1:6">
      <c r="A52" s="7"/>
      <c r="B52" s="6"/>
      <c r="C52" s="6" t="s">
        <v>97</v>
      </c>
      <c r="D52" s="6">
        <v>2</v>
      </c>
      <c r="E52" s="6">
        <v>47</v>
      </c>
      <c r="F52" s="6"/>
    </row>
    <row r="53" spans="1:6">
      <c r="A53" s="7"/>
      <c r="B53" s="6" t="s">
        <v>24</v>
      </c>
      <c r="C53" s="6" t="s">
        <v>96</v>
      </c>
      <c r="D53" s="6">
        <v>7</v>
      </c>
      <c r="E53" s="6">
        <v>93</v>
      </c>
      <c r="F53" s="6"/>
    </row>
    <row r="54" spans="1:6">
      <c r="A54" s="7"/>
      <c r="B54" s="6"/>
      <c r="C54" s="6" t="s">
        <v>97</v>
      </c>
      <c r="D54" s="6">
        <v>3</v>
      </c>
      <c r="E54" s="6">
        <v>70</v>
      </c>
      <c r="F54" s="6"/>
    </row>
    <row r="55" spans="1:6">
      <c r="A55" s="7"/>
      <c r="B55" s="6" t="s">
        <v>26</v>
      </c>
      <c r="C55" s="6" t="s">
        <v>96</v>
      </c>
      <c r="D55" s="6">
        <v>2</v>
      </c>
      <c r="E55" s="6">
        <v>87</v>
      </c>
      <c r="F55" s="6"/>
    </row>
    <row r="56" spans="1:6">
      <c r="A56" s="7"/>
      <c r="B56" s="6"/>
      <c r="C56" s="6" t="s">
        <v>97</v>
      </c>
      <c r="D56" s="6">
        <v>2</v>
      </c>
      <c r="E56" s="6">
        <v>55</v>
      </c>
      <c r="F56" s="6"/>
    </row>
    <row r="57" spans="1:6">
      <c r="A57" s="7"/>
      <c r="B57" s="6" t="s">
        <v>73</v>
      </c>
      <c r="C57" s="6" t="s">
        <v>96</v>
      </c>
      <c r="D57" s="6">
        <v>2</v>
      </c>
      <c r="E57" s="6">
        <v>25</v>
      </c>
      <c r="F57" s="6"/>
    </row>
    <row r="58" spans="1:6">
      <c r="A58" s="7"/>
      <c r="B58" s="6"/>
      <c r="C58" s="6" t="s">
        <v>97</v>
      </c>
      <c r="D58" s="6">
        <v>1</v>
      </c>
      <c r="E58" s="6">
        <v>18</v>
      </c>
      <c r="F58" s="6"/>
    </row>
    <row r="59" spans="1:6">
      <c r="A59" s="5"/>
      <c r="B59" s="6" t="s">
        <v>74</v>
      </c>
      <c r="C59" s="6" t="s">
        <v>96</v>
      </c>
      <c r="D59" s="6">
        <v>1</v>
      </c>
      <c r="E59" s="6">
        <v>25</v>
      </c>
      <c r="F59" s="6"/>
    </row>
    <row r="60" spans="1:6">
      <c r="A60" s="7"/>
      <c r="B60" s="6" t="s">
        <v>28</v>
      </c>
      <c r="C60" s="6" t="s">
        <v>96</v>
      </c>
      <c r="D60" s="6">
        <v>1</v>
      </c>
      <c r="E60" s="6">
        <v>48</v>
      </c>
      <c r="F60" s="6"/>
    </row>
    <row r="61" spans="1:6">
      <c r="A61" s="7"/>
      <c r="B61" s="6"/>
      <c r="C61" s="6" t="s">
        <v>97</v>
      </c>
      <c r="D61" s="6">
        <v>2</v>
      </c>
      <c r="E61" s="6">
        <v>32</v>
      </c>
      <c r="F61" s="6"/>
    </row>
    <row r="62" spans="1:6">
      <c r="A62" s="5"/>
      <c r="B62" s="6" t="s">
        <v>20</v>
      </c>
      <c r="C62" s="6" t="s">
        <v>96</v>
      </c>
      <c r="D62" s="6">
        <v>7</v>
      </c>
      <c r="E62" s="6">
        <v>31</v>
      </c>
      <c r="F62" s="6"/>
    </row>
    <row r="63" spans="1:6">
      <c r="A63" s="5"/>
      <c r="B63" s="6" t="s">
        <v>55</v>
      </c>
      <c r="C63" s="6" t="s">
        <v>96</v>
      </c>
      <c r="D63" s="6">
        <v>1</v>
      </c>
      <c r="E63" s="6">
        <v>48</v>
      </c>
      <c r="F63" s="6"/>
    </row>
    <row r="64" spans="1:6">
      <c r="A64" s="7"/>
      <c r="B64" s="6" t="s">
        <v>41</v>
      </c>
      <c r="C64" s="6" t="s">
        <v>96</v>
      </c>
      <c r="D64" s="6">
        <v>2</v>
      </c>
      <c r="E64" s="6">
        <v>36</v>
      </c>
      <c r="F64" s="6"/>
    </row>
    <row r="65" spans="1:6">
      <c r="A65" s="7"/>
      <c r="B65" s="6"/>
      <c r="C65" s="6" t="s">
        <v>97</v>
      </c>
      <c r="D65" s="6">
        <v>1</v>
      </c>
      <c r="E65" s="6">
        <v>27</v>
      </c>
      <c r="F65" s="6"/>
    </row>
    <row r="66" spans="1:6">
      <c r="A66" s="5"/>
      <c r="B66" s="6" t="s">
        <v>29</v>
      </c>
      <c r="C66" s="6" t="s">
        <v>96</v>
      </c>
      <c r="D66" s="6">
        <v>1</v>
      </c>
      <c r="E66" s="6">
        <v>41</v>
      </c>
      <c r="F66" s="6"/>
    </row>
    <row r="67" spans="1:6">
      <c r="A67" s="7"/>
      <c r="B67" s="6" t="s">
        <v>98</v>
      </c>
      <c r="C67" s="6" t="s">
        <v>96</v>
      </c>
      <c r="D67" s="6">
        <v>4</v>
      </c>
      <c r="E67" s="6">
        <v>1111</v>
      </c>
      <c r="F67" s="6"/>
    </row>
    <row r="68" spans="1:6">
      <c r="A68" s="17"/>
      <c r="B68" s="6"/>
      <c r="C68" s="6" t="s">
        <v>97</v>
      </c>
      <c r="D68" s="6">
        <v>13</v>
      </c>
      <c r="E68" s="6">
        <v>787</v>
      </c>
      <c r="F68" s="6"/>
    </row>
    <row r="69" spans="1:6">
      <c r="A69" s="8" t="s">
        <v>31</v>
      </c>
      <c r="B69" s="8"/>
      <c r="C69" s="8"/>
      <c r="D69" s="9">
        <f>SUM(D40:D68)</f>
        <v>121</v>
      </c>
      <c r="E69" s="9">
        <f>SUM(E40:E68)</f>
        <v>2958</v>
      </c>
      <c r="F69" s="6"/>
    </row>
    <row r="71" spans="1:1">
      <c r="A71" s="11" t="s">
        <v>46</v>
      </c>
    </row>
    <row r="72" spans="1:6">
      <c r="A72" s="18">
        <v>13</v>
      </c>
      <c r="B72" s="19" t="s">
        <v>99</v>
      </c>
      <c r="C72" s="19" t="s">
        <v>48</v>
      </c>
      <c r="D72" s="20">
        <v>528</v>
      </c>
      <c r="E72" s="21">
        <v>10099</v>
      </c>
      <c r="F72" s="21"/>
    </row>
    <row r="73" spans="1:6">
      <c r="A73" s="18">
        <v>14</v>
      </c>
      <c r="B73" s="19" t="s">
        <v>99</v>
      </c>
      <c r="C73" s="19" t="s">
        <v>65</v>
      </c>
      <c r="D73" s="20">
        <v>253</v>
      </c>
      <c r="E73" s="21">
        <v>5888</v>
      </c>
      <c r="F73" s="21"/>
    </row>
    <row r="74" spans="1:6">
      <c r="A74" s="18">
        <v>15</v>
      </c>
      <c r="B74" s="19" t="s">
        <v>99</v>
      </c>
      <c r="C74" s="19" t="s">
        <v>86</v>
      </c>
      <c r="D74" s="20">
        <v>107</v>
      </c>
      <c r="E74" s="21">
        <v>3696</v>
      </c>
      <c r="F74" s="21"/>
    </row>
    <row r="75" spans="1:6">
      <c r="A75" s="18">
        <v>16</v>
      </c>
      <c r="B75" s="19" t="s">
        <v>100</v>
      </c>
      <c r="C75" s="19" t="s">
        <v>50</v>
      </c>
      <c r="D75" s="20">
        <v>220</v>
      </c>
      <c r="E75" s="21">
        <v>7130</v>
      </c>
      <c r="F75" s="21"/>
    </row>
    <row r="76" spans="1:6">
      <c r="A76" s="18">
        <v>17</v>
      </c>
      <c r="B76" s="19" t="s">
        <v>100</v>
      </c>
      <c r="C76" s="19" t="s">
        <v>67</v>
      </c>
      <c r="D76" s="20">
        <v>102</v>
      </c>
      <c r="E76" s="21">
        <v>5219</v>
      </c>
      <c r="F76" s="21"/>
    </row>
    <row r="77" spans="1:6">
      <c r="A77" s="18">
        <v>18</v>
      </c>
      <c r="B77" s="19" t="s">
        <v>100</v>
      </c>
      <c r="C77" s="19" t="s">
        <v>88</v>
      </c>
      <c r="D77" s="20">
        <v>44</v>
      </c>
      <c r="E77" s="21">
        <v>3614</v>
      </c>
      <c r="F77" s="21"/>
    </row>
    <row r="78" spans="1:6">
      <c r="A78" s="8" t="s">
        <v>31</v>
      </c>
      <c r="B78" s="8"/>
      <c r="C78" s="8"/>
      <c r="D78" s="9">
        <f>SUM(D72:D77)</f>
        <v>1254</v>
      </c>
      <c r="E78" s="9">
        <f>SUM(E72:E77)</f>
        <v>35646</v>
      </c>
      <c r="F78" s="6"/>
    </row>
    <row r="81" spans="3:5">
      <c r="C81" s="11" t="s">
        <v>51</v>
      </c>
      <c r="D81">
        <f>SUM(D36,D69,D78)</f>
        <v>1567</v>
      </c>
      <c r="E81">
        <f>SUM(E36,E69,E78)</f>
        <v>41181</v>
      </c>
    </row>
    <row r="82" spans="4:5">
      <c r="D82" s="11" t="s">
        <v>3</v>
      </c>
      <c r="E82">
        <f>(D81/E81)*100</f>
        <v>3.80515286175664</v>
      </c>
    </row>
  </sheetData>
  <mergeCells count="59">
    <mergeCell ref="B3:E3"/>
    <mergeCell ref="A36:C36"/>
    <mergeCell ref="B39:F39"/>
    <mergeCell ref="A69:C69"/>
    <mergeCell ref="A78:C78"/>
    <mergeCell ref="A1:A2"/>
    <mergeCell ref="A6:A7"/>
    <mergeCell ref="A11:A12"/>
    <mergeCell ref="A13:A14"/>
    <mergeCell ref="A15:A16"/>
    <mergeCell ref="A19:A20"/>
    <mergeCell ref="A21:A22"/>
    <mergeCell ref="A24:A25"/>
    <mergeCell ref="A26:A27"/>
    <mergeCell ref="A32:A33"/>
    <mergeCell ref="A37:A38"/>
    <mergeCell ref="A40:A41"/>
    <mergeCell ref="A42:A43"/>
    <mergeCell ref="A44:A45"/>
    <mergeCell ref="A47:A48"/>
    <mergeCell ref="A49:A50"/>
    <mergeCell ref="A51:A52"/>
    <mergeCell ref="A53:A54"/>
    <mergeCell ref="A55:A56"/>
    <mergeCell ref="A57:A58"/>
    <mergeCell ref="A60:A61"/>
    <mergeCell ref="A64:A65"/>
    <mergeCell ref="A67:A68"/>
    <mergeCell ref="B1:B2"/>
    <mergeCell ref="B6:B7"/>
    <mergeCell ref="B11:B12"/>
    <mergeCell ref="B13:B14"/>
    <mergeCell ref="B15:B16"/>
    <mergeCell ref="B19:B20"/>
    <mergeCell ref="B21:B22"/>
    <mergeCell ref="B24:B25"/>
    <mergeCell ref="B26:B27"/>
    <mergeCell ref="B32:B33"/>
    <mergeCell ref="B37:B38"/>
    <mergeCell ref="B40:B41"/>
    <mergeCell ref="B42:B43"/>
    <mergeCell ref="B44:B45"/>
    <mergeCell ref="B47:B48"/>
    <mergeCell ref="B49:B50"/>
    <mergeCell ref="B51:B52"/>
    <mergeCell ref="B53:B54"/>
    <mergeCell ref="B55:B56"/>
    <mergeCell ref="B57:B58"/>
    <mergeCell ref="B60:B61"/>
    <mergeCell ref="B64:B65"/>
    <mergeCell ref="B67:B68"/>
    <mergeCell ref="C1:C2"/>
    <mergeCell ref="C37:C38"/>
    <mergeCell ref="D1:D2"/>
    <mergeCell ref="D37:D38"/>
    <mergeCell ref="E1:E2"/>
    <mergeCell ref="E37:E38"/>
    <mergeCell ref="F1:F2"/>
    <mergeCell ref="F37:F38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workbookViewId="0">
      <selection activeCell="E64" sqref="E64"/>
    </sheetView>
  </sheetViews>
  <sheetFormatPr defaultColWidth="8.83333333333333" defaultRowHeight="13.5" outlineLevelCol="5"/>
  <cols>
    <col min="2" max="2" width="23.8333333333333" customWidth="1"/>
    <col min="3" max="3" width="34" customWidth="1"/>
    <col min="4" max="4" width="28.6666666666667" customWidth="1"/>
    <col min="5" max="5" width="25.1666666666667" customWidth="1"/>
  </cols>
  <sheetData>
    <row r="1" spans="1:6">
      <c r="A1" s="1" t="s">
        <v>10</v>
      </c>
      <c r="B1" s="1" t="s">
        <v>11</v>
      </c>
      <c r="C1" s="1" t="s">
        <v>0</v>
      </c>
      <c r="D1" s="2" t="s">
        <v>1</v>
      </c>
      <c r="E1" s="2" t="s">
        <v>2</v>
      </c>
      <c r="F1" s="1" t="s">
        <v>12</v>
      </c>
    </row>
    <row r="2" spans="1:6">
      <c r="A2" s="3"/>
      <c r="B2" s="3"/>
      <c r="C2" s="3"/>
      <c r="D2" s="4"/>
      <c r="E2" s="4"/>
      <c r="F2" s="3"/>
    </row>
    <row r="3" spans="1:6">
      <c r="A3" s="5"/>
      <c r="B3" s="6" t="s">
        <v>101</v>
      </c>
      <c r="C3" s="6"/>
      <c r="D3" s="6"/>
      <c r="E3" s="6"/>
      <c r="F3" s="6"/>
    </row>
    <row r="4" spans="1:6">
      <c r="A4" s="5"/>
      <c r="B4" s="6" t="s">
        <v>102</v>
      </c>
      <c r="C4" s="6" t="s">
        <v>103</v>
      </c>
      <c r="D4" s="6">
        <v>2</v>
      </c>
      <c r="E4" s="6">
        <v>9</v>
      </c>
      <c r="F4" s="6"/>
    </row>
    <row r="5" spans="1:6">
      <c r="A5" s="5"/>
      <c r="B5" s="6" t="s">
        <v>16</v>
      </c>
      <c r="C5" s="6" t="s">
        <v>103</v>
      </c>
      <c r="D5" s="6">
        <v>6</v>
      </c>
      <c r="E5" s="6">
        <v>38</v>
      </c>
      <c r="F5" s="6"/>
    </row>
    <row r="6" spans="1:6">
      <c r="A6" s="7"/>
      <c r="B6" s="6" t="s">
        <v>13</v>
      </c>
      <c r="C6" s="6" t="s">
        <v>103</v>
      </c>
      <c r="D6" s="6">
        <v>3</v>
      </c>
      <c r="E6" s="6">
        <v>44</v>
      </c>
      <c r="F6" s="6"/>
    </row>
    <row r="7" spans="1:6">
      <c r="A7" s="7"/>
      <c r="B7" s="6"/>
      <c r="C7" s="6" t="s">
        <v>104</v>
      </c>
      <c r="D7" s="6">
        <v>4</v>
      </c>
      <c r="E7" s="6">
        <v>18</v>
      </c>
      <c r="F7" s="6"/>
    </row>
    <row r="8" spans="1:6">
      <c r="A8" s="7"/>
      <c r="B8" s="6" t="s">
        <v>105</v>
      </c>
      <c r="C8" s="6" t="s">
        <v>103</v>
      </c>
      <c r="D8" s="6">
        <v>18</v>
      </c>
      <c r="E8" s="6">
        <v>81</v>
      </c>
      <c r="F8" s="6"/>
    </row>
    <row r="9" spans="1:6">
      <c r="A9" s="7"/>
      <c r="B9" s="6"/>
      <c r="C9" s="6" t="s">
        <v>104</v>
      </c>
      <c r="D9" s="6">
        <v>1</v>
      </c>
      <c r="E9" s="6">
        <v>49</v>
      </c>
      <c r="F9" s="6"/>
    </row>
    <row r="10" spans="1:6">
      <c r="A10" s="7"/>
      <c r="B10" s="6" t="s">
        <v>24</v>
      </c>
      <c r="C10" s="6" t="s">
        <v>103</v>
      </c>
      <c r="D10" s="6">
        <v>7</v>
      </c>
      <c r="E10" s="6">
        <v>134</v>
      </c>
      <c r="F10" s="6"/>
    </row>
    <row r="11" spans="1:6">
      <c r="A11" s="7"/>
      <c r="B11" s="6"/>
      <c r="C11" s="6" t="s">
        <v>104</v>
      </c>
      <c r="D11" s="6">
        <v>11</v>
      </c>
      <c r="E11" s="6">
        <v>73</v>
      </c>
      <c r="F11" s="6"/>
    </row>
    <row r="12" spans="1:6">
      <c r="A12" s="7"/>
      <c r="B12" s="6" t="s">
        <v>26</v>
      </c>
      <c r="C12" s="6" t="s">
        <v>103</v>
      </c>
      <c r="D12" s="6">
        <v>27</v>
      </c>
      <c r="E12" s="6">
        <v>125</v>
      </c>
      <c r="F12" s="6"/>
    </row>
    <row r="13" spans="1:6">
      <c r="A13" s="7"/>
      <c r="B13" s="6"/>
      <c r="C13" s="6" t="s">
        <v>104</v>
      </c>
      <c r="D13" s="6">
        <v>10</v>
      </c>
      <c r="E13" s="6">
        <v>63</v>
      </c>
      <c r="F13" s="6"/>
    </row>
    <row r="14" spans="1:6">
      <c r="A14" s="5"/>
      <c r="B14" s="6" t="s">
        <v>55</v>
      </c>
      <c r="C14" s="6" t="s">
        <v>103</v>
      </c>
      <c r="D14" s="6">
        <v>1</v>
      </c>
      <c r="E14" s="6">
        <v>62</v>
      </c>
      <c r="F14" s="6"/>
    </row>
    <row r="15" spans="1:6">
      <c r="A15" s="5"/>
      <c r="B15" s="6" t="s">
        <v>106</v>
      </c>
      <c r="C15" s="6" t="s">
        <v>103</v>
      </c>
      <c r="D15" s="6">
        <v>1</v>
      </c>
      <c r="E15" s="6">
        <v>19</v>
      </c>
      <c r="F15" s="6"/>
    </row>
    <row r="16" spans="1:6">
      <c r="A16" s="5"/>
      <c r="B16" s="6" t="s">
        <v>29</v>
      </c>
      <c r="C16" s="6" t="s">
        <v>103</v>
      </c>
      <c r="D16" s="6">
        <v>3</v>
      </c>
      <c r="E16" s="6">
        <v>41</v>
      </c>
      <c r="F16" s="6"/>
    </row>
    <row r="17" spans="1:6">
      <c r="A17" s="7"/>
      <c r="B17" s="6" t="s">
        <v>28</v>
      </c>
      <c r="C17" s="6" t="s">
        <v>103</v>
      </c>
      <c r="D17" s="6">
        <v>4</v>
      </c>
      <c r="E17" s="6">
        <v>51</v>
      </c>
      <c r="F17" s="6"/>
    </row>
    <row r="18" spans="1:6">
      <c r="A18" s="7"/>
      <c r="B18" s="6"/>
      <c r="C18" s="6" t="s">
        <v>104</v>
      </c>
      <c r="D18" s="6">
        <v>2</v>
      </c>
      <c r="E18" s="6">
        <v>48</v>
      </c>
      <c r="F18" s="6"/>
    </row>
    <row r="19" spans="1:6">
      <c r="A19" s="5"/>
      <c r="B19" s="6" t="s">
        <v>107</v>
      </c>
      <c r="C19" s="6" t="s">
        <v>103</v>
      </c>
      <c r="D19" s="6">
        <v>3</v>
      </c>
      <c r="E19" s="6">
        <v>20</v>
      </c>
      <c r="F19" s="6"/>
    </row>
    <row r="20" spans="1:6">
      <c r="A20" s="7"/>
      <c r="B20" s="6" t="s">
        <v>38</v>
      </c>
      <c r="C20" s="6" t="s">
        <v>103</v>
      </c>
      <c r="D20" s="6">
        <v>50</v>
      </c>
      <c r="E20" s="6">
        <v>50</v>
      </c>
      <c r="F20" s="6"/>
    </row>
    <row r="21" spans="1:6">
      <c r="A21" s="7"/>
      <c r="B21" s="6"/>
      <c r="C21" s="6" t="s">
        <v>104</v>
      </c>
      <c r="D21" s="6">
        <v>41</v>
      </c>
      <c r="E21" s="6">
        <v>41</v>
      </c>
      <c r="F21" s="6"/>
    </row>
    <row r="22" spans="1:6">
      <c r="A22" s="5"/>
      <c r="B22" s="6" t="s">
        <v>35</v>
      </c>
      <c r="C22" s="6" t="s">
        <v>103</v>
      </c>
      <c r="D22" s="6">
        <v>1</v>
      </c>
      <c r="E22" s="6">
        <v>38</v>
      </c>
      <c r="F22" s="6"/>
    </row>
    <row r="23" spans="1:6">
      <c r="A23" s="5"/>
      <c r="B23" s="6" t="s">
        <v>39</v>
      </c>
      <c r="C23" s="6" t="s">
        <v>104</v>
      </c>
      <c r="D23" s="6">
        <v>5</v>
      </c>
      <c r="E23" s="6">
        <v>18</v>
      </c>
      <c r="F23" s="6"/>
    </row>
    <row r="24" spans="1:6">
      <c r="A24" s="5"/>
      <c r="B24" s="6" t="s">
        <v>75</v>
      </c>
      <c r="C24" s="6" t="s">
        <v>103</v>
      </c>
      <c r="D24" s="6">
        <v>2</v>
      </c>
      <c r="E24" s="6">
        <v>30</v>
      </c>
      <c r="F24" s="6"/>
    </row>
    <row r="25" spans="1:6">
      <c r="A25" s="5"/>
      <c r="B25" s="6" t="s">
        <v>45</v>
      </c>
      <c r="C25" s="6" t="s">
        <v>103</v>
      </c>
      <c r="D25" s="6">
        <v>97</v>
      </c>
      <c r="E25" s="6">
        <v>1108</v>
      </c>
      <c r="F25" s="6"/>
    </row>
    <row r="26" spans="1:6">
      <c r="A26" s="8" t="s">
        <v>31</v>
      </c>
      <c r="B26" s="8"/>
      <c r="C26" s="8"/>
      <c r="D26" s="9">
        <f>SUM(D4:D25)</f>
        <v>299</v>
      </c>
      <c r="E26" s="9">
        <f>SUM(E4:E25)</f>
        <v>2160</v>
      </c>
      <c r="F26" s="6"/>
    </row>
    <row r="27" spans="1:6">
      <c r="A27" s="1" t="s">
        <v>10</v>
      </c>
      <c r="B27" s="1" t="s">
        <v>11</v>
      </c>
      <c r="C27" s="1" t="s">
        <v>0</v>
      </c>
      <c r="D27" s="2" t="s">
        <v>1</v>
      </c>
      <c r="E27" s="2" t="s">
        <v>2</v>
      </c>
      <c r="F27" s="1" t="s">
        <v>12</v>
      </c>
    </row>
    <row r="28" spans="1:6">
      <c r="A28" s="3"/>
      <c r="B28" s="3"/>
      <c r="C28" s="3"/>
      <c r="D28" s="4"/>
      <c r="E28" s="4"/>
      <c r="F28" s="3"/>
    </row>
    <row r="29" spans="1:6">
      <c r="A29" s="5"/>
      <c r="B29" s="10" t="s">
        <v>108</v>
      </c>
      <c r="C29" s="10"/>
      <c r="D29" s="10"/>
      <c r="E29" s="10"/>
      <c r="F29" s="10"/>
    </row>
    <row r="30" spans="1:6">
      <c r="A30" s="5"/>
      <c r="B30" s="6" t="s">
        <v>24</v>
      </c>
      <c r="C30" s="6" t="s">
        <v>109</v>
      </c>
      <c r="D30" s="6">
        <v>15</v>
      </c>
      <c r="E30" s="6">
        <v>93</v>
      </c>
      <c r="F30" s="6"/>
    </row>
    <row r="31" spans="1:6">
      <c r="A31" s="5"/>
      <c r="B31" s="6"/>
      <c r="C31" s="6" t="s">
        <v>110</v>
      </c>
      <c r="D31" s="6">
        <v>8</v>
      </c>
      <c r="E31" s="6">
        <v>72</v>
      </c>
      <c r="F31" s="6"/>
    </row>
    <row r="32" spans="1:6">
      <c r="A32" s="5"/>
      <c r="B32" s="6" t="s">
        <v>18</v>
      </c>
      <c r="C32" s="6" t="s">
        <v>109</v>
      </c>
      <c r="D32" s="6">
        <v>1</v>
      </c>
      <c r="E32" s="6">
        <v>37</v>
      </c>
      <c r="F32" s="6"/>
    </row>
    <row r="33" spans="1:6">
      <c r="A33" s="5"/>
      <c r="B33" s="6" t="s">
        <v>26</v>
      </c>
      <c r="C33" s="6" t="s">
        <v>109</v>
      </c>
      <c r="D33" s="6">
        <v>5</v>
      </c>
      <c r="E33" s="6">
        <v>98</v>
      </c>
      <c r="F33" s="6"/>
    </row>
    <row r="34" spans="1:6">
      <c r="A34" s="5"/>
      <c r="B34" s="6"/>
      <c r="C34" s="6" t="s">
        <v>110</v>
      </c>
      <c r="D34" s="6">
        <v>5</v>
      </c>
      <c r="E34" s="6">
        <v>64</v>
      </c>
      <c r="F34" s="6"/>
    </row>
    <row r="35" spans="1:6">
      <c r="A35" s="5"/>
      <c r="B35" s="6" t="s">
        <v>28</v>
      </c>
      <c r="C35" s="6" t="s">
        <v>109</v>
      </c>
      <c r="D35" s="6">
        <v>3</v>
      </c>
      <c r="E35" s="6">
        <v>61</v>
      </c>
      <c r="F35" s="6"/>
    </row>
    <row r="36" spans="1:6">
      <c r="A36" s="5"/>
      <c r="B36" s="6"/>
      <c r="C36" s="6" t="s">
        <v>110</v>
      </c>
      <c r="D36" s="6">
        <v>1</v>
      </c>
      <c r="E36" s="6">
        <v>46</v>
      </c>
      <c r="F36" s="6"/>
    </row>
    <row r="37" spans="1:6">
      <c r="A37" s="5"/>
      <c r="B37" s="6" t="s">
        <v>22</v>
      </c>
      <c r="C37" s="6" t="s">
        <v>109</v>
      </c>
      <c r="D37" s="6">
        <v>4</v>
      </c>
      <c r="E37" s="6">
        <v>25</v>
      </c>
      <c r="F37" s="6"/>
    </row>
    <row r="38" spans="1:6">
      <c r="A38" s="5"/>
      <c r="B38" s="6"/>
      <c r="C38" s="6" t="s">
        <v>110</v>
      </c>
      <c r="D38" s="6">
        <v>1</v>
      </c>
      <c r="E38" s="6">
        <v>16</v>
      </c>
      <c r="F38" s="6"/>
    </row>
    <row r="39" spans="1:6">
      <c r="A39" s="5"/>
      <c r="B39" s="6" t="s">
        <v>29</v>
      </c>
      <c r="C39" s="6" t="s">
        <v>109</v>
      </c>
      <c r="D39" s="6">
        <v>3</v>
      </c>
      <c r="E39" s="6">
        <v>46</v>
      </c>
      <c r="F39" s="6"/>
    </row>
    <row r="40" spans="1:6">
      <c r="A40" s="5"/>
      <c r="B40" s="6" t="s">
        <v>73</v>
      </c>
      <c r="C40" s="6" t="s">
        <v>109</v>
      </c>
      <c r="D40" s="6">
        <v>1</v>
      </c>
      <c r="E40" s="6">
        <v>44</v>
      </c>
      <c r="F40" s="6"/>
    </row>
    <row r="41" spans="1:6">
      <c r="A41" s="5"/>
      <c r="B41" s="6" t="s">
        <v>16</v>
      </c>
      <c r="C41" s="6" t="s">
        <v>109</v>
      </c>
      <c r="D41" s="6">
        <v>4</v>
      </c>
      <c r="E41" s="6">
        <v>26</v>
      </c>
      <c r="F41" s="6"/>
    </row>
    <row r="42" spans="1:6">
      <c r="A42" s="5"/>
      <c r="B42" s="6" t="s">
        <v>41</v>
      </c>
      <c r="C42" s="6" t="s">
        <v>109</v>
      </c>
      <c r="D42" s="6">
        <v>4</v>
      </c>
      <c r="E42" s="6">
        <v>39</v>
      </c>
      <c r="F42" s="6"/>
    </row>
    <row r="43" spans="1:6">
      <c r="A43" s="5"/>
      <c r="B43" s="6"/>
      <c r="C43" s="6" t="s">
        <v>110</v>
      </c>
      <c r="D43" s="6">
        <v>1</v>
      </c>
      <c r="E43" s="6">
        <v>26</v>
      </c>
      <c r="F43" s="6"/>
    </row>
    <row r="44" spans="1:6">
      <c r="A44" s="5"/>
      <c r="B44" s="6" t="s">
        <v>111</v>
      </c>
      <c r="C44" s="6" t="s">
        <v>109</v>
      </c>
      <c r="D44" s="6">
        <v>1</v>
      </c>
      <c r="E44" s="6">
        <v>30</v>
      </c>
      <c r="F44" s="6"/>
    </row>
    <row r="45" spans="1:6">
      <c r="A45" s="5"/>
      <c r="B45" s="6" t="s">
        <v>20</v>
      </c>
      <c r="C45" s="6" t="s">
        <v>109</v>
      </c>
      <c r="D45" s="6">
        <v>4</v>
      </c>
      <c r="E45" s="6">
        <v>42</v>
      </c>
      <c r="F45" s="6"/>
    </row>
    <row r="46" spans="1:6">
      <c r="A46" s="5"/>
      <c r="B46" s="6" t="s">
        <v>25</v>
      </c>
      <c r="C46" s="6" t="s">
        <v>109</v>
      </c>
      <c r="D46" s="6">
        <v>3</v>
      </c>
      <c r="E46" s="6">
        <v>46</v>
      </c>
      <c r="F46" s="6"/>
    </row>
    <row r="47" spans="1:6">
      <c r="A47" s="5"/>
      <c r="B47" s="6" t="s">
        <v>112</v>
      </c>
      <c r="C47" s="6" t="s">
        <v>109</v>
      </c>
      <c r="D47" s="6">
        <v>6</v>
      </c>
      <c r="E47" s="6">
        <v>26</v>
      </c>
      <c r="F47" s="6"/>
    </row>
    <row r="48" spans="1:6">
      <c r="A48" s="5"/>
      <c r="B48" s="6" t="s">
        <v>45</v>
      </c>
      <c r="C48" s="6" t="s">
        <v>109</v>
      </c>
      <c r="D48" s="6">
        <v>109</v>
      </c>
      <c r="E48" s="6">
        <v>1059</v>
      </c>
      <c r="F48" s="6"/>
    </row>
    <row r="49" spans="1:6">
      <c r="A49" s="5"/>
      <c r="B49" s="6"/>
      <c r="C49" s="6" t="s">
        <v>110</v>
      </c>
      <c r="D49" s="6">
        <v>15</v>
      </c>
      <c r="E49" s="6">
        <v>1015</v>
      </c>
      <c r="F49" s="6"/>
    </row>
    <row r="50" spans="1:6">
      <c r="A50" s="8" t="s">
        <v>31</v>
      </c>
      <c r="B50" s="8"/>
      <c r="C50" s="8"/>
      <c r="D50" s="9">
        <f>SUM(D30:D49)</f>
        <v>194</v>
      </c>
      <c r="E50" s="9">
        <f>SUM(E30:E49)</f>
        <v>2911</v>
      </c>
      <c r="F50" s="6"/>
    </row>
    <row r="53" spans="1:1">
      <c r="A53" s="11" t="s">
        <v>46</v>
      </c>
    </row>
    <row r="55" spans="1:6">
      <c r="A55" s="12">
        <v>19</v>
      </c>
      <c r="B55" s="13" t="s">
        <v>113</v>
      </c>
      <c r="C55" s="13" t="s">
        <v>48</v>
      </c>
      <c r="D55" s="14">
        <v>638</v>
      </c>
      <c r="E55" s="6">
        <v>8283</v>
      </c>
      <c r="F55" s="6"/>
    </row>
    <row r="56" spans="1:6">
      <c r="A56" s="12">
        <v>20</v>
      </c>
      <c r="B56" s="13" t="s">
        <v>113</v>
      </c>
      <c r="C56" s="13" t="s">
        <v>65</v>
      </c>
      <c r="D56" s="14">
        <v>274</v>
      </c>
      <c r="E56" s="6">
        <v>4436</v>
      </c>
      <c r="F56" s="6"/>
    </row>
    <row r="57" spans="1:6">
      <c r="A57" s="12">
        <v>21</v>
      </c>
      <c r="B57" s="13" t="s">
        <v>113</v>
      </c>
      <c r="C57" s="13" t="s">
        <v>86</v>
      </c>
      <c r="D57" s="14">
        <v>157</v>
      </c>
      <c r="E57" s="6">
        <v>3433</v>
      </c>
      <c r="F57" s="6"/>
    </row>
    <row r="58" spans="1:6">
      <c r="A58" s="12">
        <v>22</v>
      </c>
      <c r="B58" s="13" t="s">
        <v>114</v>
      </c>
      <c r="C58" s="13" t="s">
        <v>50</v>
      </c>
      <c r="D58" s="14">
        <v>422</v>
      </c>
      <c r="E58" s="6">
        <v>5290</v>
      </c>
      <c r="F58" s="6"/>
    </row>
    <row r="59" spans="1:6">
      <c r="A59" s="12">
        <v>23</v>
      </c>
      <c r="B59" s="13" t="s">
        <v>114</v>
      </c>
      <c r="C59" s="13" t="s">
        <v>67</v>
      </c>
      <c r="D59" s="14">
        <v>224</v>
      </c>
      <c r="E59" s="6">
        <v>4663</v>
      </c>
      <c r="F59" s="6"/>
    </row>
    <row r="60" spans="1:6">
      <c r="A60" s="12">
        <v>24</v>
      </c>
      <c r="B60" s="13" t="s">
        <v>114</v>
      </c>
      <c r="C60" s="13" t="s">
        <v>88</v>
      </c>
      <c r="D60" s="14">
        <v>141</v>
      </c>
      <c r="E60" s="6">
        <v>3165</v>
      </c>
      <c r="F60" s="6"/>
    </row>
    <row r="61" spans="1:6">
      <c r="A61" s="9" t="s">
        <v>31</v>
      </c>
      <c r="B61" s="9"/>
      <c r="C61" s="9"/>
      <c r="D61" s="9">
        <f>SUM(D55:D60)</f>
        <v>1856</v>
      </c>
      <c r="E61" s="9">
        <f>SUM(E55:E60)</f>
        <v>29270</v>
      </c>
      <c r="F61" s="6"/>
    </row>
    <row r="63" spans="3:5">
      <c r="C63" s="11" t="s">
        <v>51</v>
      </c>
      <c r="D63">
        <f>SUM(D26,D50,D61)</f>
        <v>2349</v>
      </c>
      <c r="E63">
        <f>SUM(E26,E50,E61)</f>
        <v>34341</v>
      </c>
    </row>
    <row r="64" spans="4:5">
      <c r="D64" s="11" t="s">
        <v>3</v>
      </c>
      <c r="E64">
        <f>(D63/E63)*100</f>
        <v>6.84022014501616</v>
      </c>
    </row>
  </sheetData>
  <mergeCells count="35">
    <mergeCell ref="B3:F3"/>
    <mergeCell ref="A26:C26"/>
    <mergeCell ref="B29:F29"/>
    <mergeCell ref="A50:C50"/>
    <mergeCell ref="A61:C61"/>
    <mergeCell ref="A1:A2"/>
    <mergeCell ref="A6:A7"/>
    <mergeCell ref="A8:A9"/>
    <mergeCell ref="A10:A11"/>
    <mergeCell ref="A12:A13"/>
    <mergeCell ref="A17:A18"/>
    <mergeCell ref="A20:A21"/>
    <mergeCell ref="A27:A28"/>
    <mergeCell ref="B1:B2"/>
    <mergeCell ref="B6:B7"/>
    <mergeCell ref="B8:B9"/>
    <mergeCell ref="B10:B11"/>
    <mergeCell ref="B12:B13"/>
    <mergeCell ref="B17:B18"/>
    <mergeCell ref="B20:B21"/>
    <mergeCell ref="B27:B28"/>
    <mergeCell ref="B30:B31"/>
    <mergeCell ref="B33:B34"/>
    <mergeCell ref="B35:B36"/>
    <mergeCell ref="B37:B38"/>
    <mergeCell ref="B42:B43"/>
    <mergeCell ref="B48:B49"/>
    <mergeCell ref="C1:C2"/>
    <mergeCell ref="C27:C28"/>
    <mergeCell ref="D1:D2"/>
    <mergeCell ref="D27:D28"/>
    <mergeCell ref="E1:E2"/>
    <mergeCell ref="E27:E28"/>
    <mergeCell ref="F1:F2"/>
    <mergeCell ref="F27:F2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2.5.2</vt:lpstr>
      <vt:lpstr>2014-15</vt:lpstr>
      <vt:lpstr>2015-16</vt:lpstr>
      <vt:lpstr>2016-17</vt:lpstr>
      <vt:lpstr>2017-18</vt:lpstr>
      <vt:lpstr>2018-19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rupam</cp:lastModifiedBy>
  <dcterms:created xsi:type="dcterms:W3CDTF">2021-05-05T15:34:00Z</dcterms:created>
  <dcterms:modified xsi:type="dcterms:W3CDTF">2022-05-13T18:42:53Z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